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Monitor\Vara\Internet\"/>
    </mc:Choice>
  </mc:AlternateContent>
  <bookViews>
    <workbookView xWindow="0" yWindow="0" windowWidth="12780" windowHeight="3636" tabRatio="743"/>
  </bookViews>
  <sheets>
    <sheet name="Consensus Summary for analysts" sheetId="1" r:id="rId1"/>
    <sheet name="Overview FY 17_18" sheetId="13" state="hidden" r:id="rId2"/>
    <sheet name="Controlling Sheet" sheetId="17" state="hidden" r:id="rId3"/>
  </sheets>
  <externalReferences>
    <externalReference r:id="rId4"/>
  </externalReferences>
  <definedNames>
    <definedName name="_xlnm.Print_Area" localSheetId="0">'Consensus Summary for analysts'!$A$2:$C$109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C25" i="1" l="1"/>
  <c r="C26" i="1"/>
  <c r="C27" i="1"/>
  <c r="C28" i="1"/>
  <c r="C29" i="1"/>
  <c r="B25" i="1"/>
  <c r="B26" i="1"/>
  <c r="B27" i="1"/>
  <c r="B28" i="1"/>
  <c r="B29" i="1"/>
  <c r="C103" i="1"/>
  <c r="C104" i="1"/>
  <c r="C105" i="1"/>
  <c r="C106" i="1"/>
  <c r="C107" i="1"/>
  <c r="B103" i="1"/>
  <c r="B104" i="1"/>
  <c r="B105" i="1"/>
  <c r="B106" i="1"/>
  <c r="B107" i="1"/>
  <c r="C97" i="1"/>
  <c r="C98" i="1"/>
  <c r="C99" i="1"/>
  <c r="C100" i="1"/>
  <c r="C101" i="1"/>
  <c r="B97" i="1"/>
  <c r="B98" i="1"/>
  <c r="B99" i="1"/>
  <c r="B100" i="1"/>
  <c r="B101" i="1"/>
  <c r="C91" i="1"/>
  <c r="C92" i="1"/>
  <c r="C93" i="1"/>
  <c r="C94" i="1"/>
  <c r="C95" i="1"/>
  <c r="B91" i="1"/>
  <c r="B92" i="1"/>
  <c r="B93" i="1"/>
  <c r="B94" i="1"/>
  <c r="B95" i="1"/>
  <c r="C85" i="1"/>
  <c r="C86" i="1"/>
  <c r="C87" i="1"/>
  <c r="C88" i="1"/>
  <c r="C89" i="1"/>
  <c r="B85" i="1"/>
  <c r="B86" i="1"/>
  <c r="B87" i="1"/>
  <c r="B88" i="1"/>
  <c r="B89" i="1"/>
  <c r="C79" i="1"/>
  <c r="C80" i="1"/>
  <c r="C81" i="1"/>
  <c r="C82" i="1"/>
  <c r="C83" i="1"/>
  <c r="B79" i="1"/>
  <c r="B80" i="1"/>
  <c r="B81" i="1"/>
  <c r="B82" i="1"/>
  <c r="B83" i="1"/>
  <c r="C73" i="1"/>
  <c r="C74" i="1"/>
  <c r="C75" i="1"/>
  <c r="C76" i="1"/>
  <c r="C77" i="1"/>
  <c r="B73" i="1"/>
  <c r="B74" i="1"/>
  <c r="B75" i="1"/>
  <c r="B76" i="1"/>
  <c r="B77" i="1"/>
  <c r="C67" i="1"/>
  <c r="C68" i="1"/>
  <c r="C69" i="1"/>
  <c r="C70" i="1"/>
  <c r="C71" i="1"/>
  <c r="B67" i="1"/>
  <c r="B68" i="1"/>
  <c r="B69" i="1"/>
  <c r="B70" i="1"/>
  <c r="B71"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C61" i="1"/>
  <c r="C62" i="1"/>
  <c r="C63" i="1"/>
  <c r="C64" i="1"/>
  <c r="C65" i="1"/>
  <c r="B61" i="1"/>
  <c r="B62" i="1"/>
  <c r="B63" i="1"/>
  <c r="B64" i="1"/>
  <c r="B65" i="1"/>
  <c r="C55" i="1"/>
  <c r="C56" i="1"/>
  <c r="C57" i="1"/>
  <c r="C58" i="1"/>
  <c r="C59" i="1"/>
  <c r="B55" i="1"/>
  <c r="B56" i="1"/>
  <c r="B57" i="1"/>
  <c r="B58" i="1"/>
  <c r="B59" i="1"/>
  <c r="C49" i="1"/>
  <c r="C50" i="1"/>
  <c r="C51" i="1"/>
  <c r="C52" i="1"/>
  <c r="C53" i="1"/>
  <c r="B49" i="1"/>
  <c r="B50" i="1"/>
  <c r="B51" i="1"/>
  <c r="B52" i="1"/>
  <c r="B53" i="1"/>
  <c r="C43" i="1"/>
  <c r="C44" i="1"/>
  <c r="C45" i="1"/>
  <c r="C46" i="1"/>
  <c r="C47" i="1"/>
  <c r="B43" i="1"/>
  <c r="B44" i="1"/>
  <c r="B45" i="1"/>
  <c r="B46" i="1"/>
  <c r="B47" i="1"/>
  <c r="C37" i="1"/>
  <c r="C38" i="1"/>
  <c r="C39" i="1"/>
  <c r="C40" i="1"/>
  <c r="C41" i="1"/>
  <c r="B37" i="1"/>
  <c r="B38" i="1"/>
  <c r="B39" i="1"/>
  <c r="B40" i="1"/>
  <c r="B41" i="1"/>
  <c r="C31" i="1"/>
  <c r="C32" i="1"/>
  <c r="C33" i="1"/>
  <c r="C34" i="1"/>
  <c r="C35" i="1"/>
  <c r="B31" i="1"/>
  <c r="B32" i="1"/>
  <c r="B33" i="1"/>
  <c r="B34" i="1"/>
  <c r="B35"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C19" i="1"/>
  <c r="C20" i="1"/>
  <c r="C21" i="1"/>
  <c r="C22" i="1"/>
  <c r="C23" i="1"/>
  <c r="B19" i="1"/>
  <c r="B20" i="1"/>
  <c r="B21" i="1"/>
  <c r="B22" i="1"/>
  <c r="B23" i="1"/>
  <c r="C13" i="1"/>
  <c r="C14" i="1"/>
  <c r="C15" i="1"/>
  <c r="C16" i="1"/>
  <c r="C17" i="1"/>
  <c r="B13" i="1"/>
  <c r="B14" i="1"/>
  <c r="B15" i="1"/>
  <c r="B16" i="1"/>
  <c r="B17" i="1"/>
  <c r="C7" i="1"/>
  <c r="C8" i="1"/>
  <c r="C9" i="1"/>
  <c r="C10" i="1"/>
  <c r="C11" i="1"/>
  <c r="B7" i="1"/>
  <c r="B8" i="1"/>
  <c r="B9" i="1"/>
  <c r="B10" i="1"/>
  <c r="B11" i="1"/>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<sst xmlns="http://schemas.openxmlformats.org/spreadsheetml/2006/main" count="1688" uniqueCount="195">
  <si>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</si>
  <si>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</si>
  <si>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</si>
  <si>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</si>
  <si>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</si>
  <si>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</si>
  <si>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</si>
  <si>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</si>
  <si>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</si>
  <si>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</si>
  <si>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</si>
  <si>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</si>
  <si>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</si>
  <si>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</si>
  <si>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</si>
  <si>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</si>
  <si>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</si>
  <si>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</si>
  <si>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</si>
  <si>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</si>
  <si>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</si>
  <si>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</si>
  <si>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</si>
  <si>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</si>
  <si>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</si>
  <si>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</si>
  <si>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</si>
  <si>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</si>
  <si>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</si>
  <si>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</si>
  <si>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</si>
  <si>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</si>
  <si>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</si>
  <si>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</si>
  <si>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</si>
  <si>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</si>
  <si>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</si>
  <si>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</si>
  <si>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</si>
  <si>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</si>
  <si>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</si>
  <si>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</si>
  <si>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</si>
  <si>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</si>
  <si>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</si>
  <si>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</si>
  <si>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</si>
  <si>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</si>
  <si>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</si>
  <si>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</si>
  <si>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</si>
  <si>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</si>
  <si>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</si>
  <si>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</si>
  <si>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</si>
  <si>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</si>
  <si>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</si>
  <si>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</si>
  <si>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</si>
  <si>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</si>
  <si>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</si>
  <si>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</si>
  <si>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</si>
  <si>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</si>
  <si>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</si>
  <si>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</si>
  <si>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</si>
  <si>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</si>
  <si>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</si>
  <si>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</si>
  <si>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</si>
  <si>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</si>
  <si>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</si>
  <si>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</si>
  <si>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</si>
  <si>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</si>
  <si>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</si>
  <si>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</si>
  <si>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</si>
  <si>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</si>
  <si>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</si>
  <si>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</si>
  <si>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</si>
  <si>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</si>
  <si>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</si>
  <si>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</si>
  <si>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</si>
  <si>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</si>
  <si>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</si>
  <si>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</si>
  <si>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</si>
  <si>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</si>
  <si>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</si>
  <si>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</si>
  <si>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</si>
  <si>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</si>
  <si>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</si>
  <si>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</si>
  <si>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</si>
  <si>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</si>
  <si>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</si>
  <si>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</si>
  <si>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</si>
  <si>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</si>
  <si>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</si>
  <si>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</si>
  <si>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</si>
  <si>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</si>
  <si>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</si>
  <si>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</si>
  <si>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</si>
  <si>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</si>
  <si>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</si>
  <si>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</si>
  <si>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</si>
  <si>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</si>
  <si>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</si>
  <si>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</si>
  <si>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</si>
  <si>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</si>
  <si>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</si>
  <si>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</si>
  <si>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</si>
  <si>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</si>
  <si>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</si>
  <si>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</si>
  <si>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</si>
  <si>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</si>
  <si>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</si>
  <si>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</si>
  <si>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</si>
  <si>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</si>
  <si>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</si>
  <si>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</si>
  <si>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</si>
  <si>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</si>
  <si>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</si>
  <si>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</si>
  <si>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</si>
  <si>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</si>
  <si>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</si>
  <si>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</si>
  <si>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</si>
  <si>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</si>
  <si>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</si>
  <si>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</si>
  <si>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</si>
  <si>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</si>
  <si>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</si>
  <si>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</si>
  <si>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</si>
  <si>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</si>
  <si>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</si>
  <si>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</si>
  <si>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</si>
  <si>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</si>
  <si>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</si>
  <si>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</si>
  <si>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</si>
  <si>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</si>
  <si>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</si>
  <si>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</si>
  <si>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</si>
  <si>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</si>
  <si>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</si>
  <si>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</si>
  <si>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</si>
  <si>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</si>
  <si>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</si>
  <si>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</si>
  <si>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</si>
  <si>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</si>
  <si>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</si>
  <si>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</si>
  <si>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</si>
  <si>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</si>
  <si>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</si>
  <si>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</si>
  <si>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</si>
  <si>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</si>
  <si>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</si>
  <si>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</si>
  <si>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</si>
  <si>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</si>
  <si>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</si>
  <si>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</si>
  <si>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</si>
  <si>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</si>
  <si>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</si>
  <si>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</si>
  <si>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</si>
  <si>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</si>
  <si>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Vara Research - thyssenkrupp Earnings Estimates as of December 04, 2020</t>
  </si>
  <si>
    <t xml:space="preserve">Q1 20/21 E </t>
  </si>
  <si>
    <t>FY 20/21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</si>
</sst>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3"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1">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thin">
        <color indexed="64"/>
      </right>
      <top style="medium">
        <color indexed="64"/>
      </top>
      <bottom style="thin">
        <color rgb="FFFFFFFF"/>
      </bottom>
      <diagonal/>
    </border>
    <border>
      <left/>
      <right style="thin">
        <color indexed="64"/>
      </right>
      <top/>
      <bottom style="thin">
        <color rgb="FFFFFFFF"/>
      </bottom>
      <diagonal/>
    </border>
    <border>
      <left/>
      <right style="thin">
        <color indexed="64"/>
      </right>
      <top style="thin">
        <color rgb="FFFFFFFF"/>
      </top>
      <bottom style="thin">
        <color rgb="FFFFFFFF"/>
      </bottom>
      <diagonal/>
    </border>
    <border>
      <left/>
      <right style="thin">
        <color indexed="64"/>
      </right>
      <top style="thin">
        <color theme="0"/>
      </top>
      <bottom style="thin">
        <color rgb="FFFFFFFF"/>
      </bottom>
      <diagonal/>
    </border>
    <border>
      <left/>
      <right style="thin">
        <color indexed="64"/>
      </right>
      <top style="thin">
        <color theme="0"/>
      </top>
      <bottom style="thin">
        <color theme="0"/>
      </bottom>
      <diagonal/>
    </border>
    <border>
      <left/>
      <right style="thin">
        <color indexed="64"/>
      </right>
      <top/>
      <bottom style="medium">
        <color indexed="64"/>
      </bottom>
      <diagonal/>
    </border>
    <border>
      <left style="thin">
        <color rgb="FFFFFFFF"/>
      </left>
      <right style="thin">
        <color indexed="64"/>
      </right>
      <top/>
      <bottom style="thin">
        <color rgb="FFFFFFFF"/>
      </bottom>
      <diagonal/>
    </border>
    <border>
      <left style="thin">
        <color rgb="FFFFFFFF"/>
      </left>
      <right style="thin">
        <color indexed="64"/>
      </right>
      <top/>
      <bottom style="thin">
        <color theme="0"/>
      </bottom>
      <diagonal/>
    </border>
    <border>
      <left style="thin">
        <color rgb="FFFFFFFF"/>
      </left>
      <right style="thin">
        <color indexed="64"/>
      </right>
      <top style="thin">
        <color rgb="FFFFFFFF"/>
      </top>
      <bottom style="thin">
        <color theme="0"/>
      </bottom>
      <diagonal/>
    </border>
    <border>
      <left style="thin">
        <color rgb="FFFFFFFF"/>
      </left>
      <right style="thin">
        <color indexed="64"/>
      </right>
      <top/>
      <bottom/>
      <diagonal/>
    </border>
    <border>
      <left style="thin">
        <color rgb="FFFFFFFF"/>
      </left>
      <right style="thin">
        <color indexed="64"/>
      </right>
      <top/>
      <bottom style="medium">
        <color indexed="64"/>
      </bottom>
      <diagonal/>
    </border>
    <border>
      <left style="thin">
        <color rgb="FFFFFFFF"/>
      </left>
      <right style="thin">
        <color indexed="64"/>
      </right>
      <top style="thin">
        <color rgb="FFFFFFFF"/>
      </top>
      <bottom style="thin">
        <color rgb="FFFFFFFF"/>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thin">
        <color indexed="64"/>
      </left>
      <right style="medium">
        <color indexed="64"/>
      </right>
      <top style="thin">
        <color rgb="FFFFFFF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6" fontId="15" fillId="20" borderId="97" applyNumberFormat="0" applyAlignment="0" applyProtection="0">
      <alignment horizontal="left" vertical="center" indent="1"/>
    </xf>
    <xf numFmtId="166" fontId="15" fillId="21" borderId="98" applyNumberFormat="0" applyAlignment="0" applyProtection="0">
      <alignment horizontal="left" vertical="center" indent="1"/>
    </xf>
    <xf numFmtId="0" fontId="16" fillId="21" borderId="97"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372">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0" fontId="0" fillId="0" borderId="0" xfId="0"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1" xfId="11" applyNumberFormat="1" applyFont="1" applyFill="1" applyBorder="1" applyAlignment="1">
      <alignment horizontal="center" vertical="center"/>
    </xf>
    <xf numFmtId="165" fontId="4" fillId="13" borderId="11" xfId="11" applyNumberFormat="1" applyFont="1" applyFill="1" applyBorder="1" applyAlignment="1">
      <alignment horizontal="center" vertical="center"/>
    </xf>
    <xf numFmtId="165" fontId="4" fillId="13" borderId="20" xfId="11" applyNumberFormat="1" applyFont="1" applyFill="1" applyBorder="1" applyAlignment="1">
      <alignment horizontal="center" vertical="center"/>
    </xf>
    <xf numFmtId="165" fontId="2" fillId="12" borderId="19" xfId="11" applyNumberFormat="1" applyFont="1" applyFill="1" applyBorder="1" applyAlignment="1">
      <alignment horizontal="center" vertical="center"/>
    </xf>
    <xf numFmtId="0" fontId="1" fillId="0" borderId="0" xfId="11" applyBorder="1" applyAlignment="1">
      <alignment vertical="center"/>
    </xf>
    <xf numFmtId="165" fontId="4" fillId="13" borderId="21"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2"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165" fontId="4" fillId="13" borderId="24" xfId="11" applyNumberFormat="1" applyFont="1" applyFill="1" applyBorder="1" applyAlignment="1">
      <alignment horizontal="center" vertical="center"/>
    </xf>
    <xf numFmtId="3" fontId="2" fillId="12" borderId="19" xfId="11" applyNumberFormat="1" applyFont="1" applyFill="1" applyBorder="1" applyAlignment="1">
      <alignment horizontal="center" vertical="center"/>
    </xf>
    <xf numFmtId="3" fontId="2" fillId="12" borderId="27"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3" fontId="2" fillId="12" borderId="11" xfId="11" applyNumberFormat="1" applyFont="1" applyFill="1" applyBorder="1" applyAlignment="1">
      <alignment horizontal="center" vertical="center"/>
    </xf>
    <xf numFmtId="3" fontId="4" fillId="13" borderId="11" xfId="11" applyNumberFormat="1" applyFont="1" applyFill="1" applyBorder="1" applyAlignment="1">
      <alignment horizontal="center" vertical="center"/>
    </xf>
    <xf numFmtId="3" fontId="4" fillId="13" borderId="20" xfId="11" applyNumberFormat="1" applyFont="1" applyFill="1" applyBorder="1" applyAlignment="1">
      <alignment horizontal="center" vertical="center"/>
    </xf>
    <xf numFmtId="3" fontId="4" fillId="13" borderId="21"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1" xfId="11" applyNumberFormat="1" applyFont="1" applyFill="1" applyBorder="1" applyAlignment="1">
      <alignment horizontal="center" vertical="center"/>
    </xf>
    <xf numFmtId="4" fontId="4" fillId="13" borderId="11" xfId="11" applyNumberFormat="1" applyFont="1" applyFill="1" applyBorder="1" applyAlignment="1">
      <alignment horizontal="center" vertical="center"/>
    </xf>
    <xf numFmtId="4" fontId="4" fillId="13" borderId="20" xfId="11" applyNumberFormat="1" applyFont="1" applyFill="1" applyBorder="1" applyAlignment="1">
      <alignment horizontal="center" vertical="center"/>
    </xf>
    <xf numFmtId="4" fontId="2" fillId="12" borderId="19" xfId="11" applyNumberFormat="1" applyFont="1" applyFill="1" applyBorder="1" applyAlignment="1">
      <alignment horizontal="center" vertical="center"/>
    </xf>
    <xf numFmtId="4" fontId="4" fillId="13" borderId="21"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5" xfId="11" applyNumberFormat="1" applyFont="1" applyFill="1" applyBorder="1" applyAlignment="1">
      <alignment horizontal="center"/>
    </xf>
    <xf numFmtId="0" fontId="2" fillId="0" borderId="0" xfId="11" applyFont="1" applyFill="1" applyBorder="1" applyAlignment="1">
      <alignment horizontal="center"/>
    </xf>
    <xf numFmtId="0" fontId="2" fillId="0" borderId="22"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5"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0" xfId="11" applyFont="1" applyFill="1" applyBorder="1"/>
    <xf numFmtId="0" fontId="2" fillId="0" borderId="0" xfId="11" applyFont="1" applyFill="1" applyBorder="1"/>
    <xf numFmtId="0" fontId="2" fillId="0" borderId="0" xfId="11" applyFont="1" applyAlignment="1">
      <alignment horizontal="center"/>
    </xf>
    <xf numFmtId="3" fontId="2" fillId="12" borderId="29" xfId="11" applyNumberFormat="1" applyFont="1" applyFill="1" applyBorder="1" applyAlignment="1">
      <alignment horizontal="center" vertical="center" wrapText="1"/>
    </xf>
    <xf numFmtId="0" fontId="2" fillId="12" borderId="31" xfId="11" applyFont="1" applyFill="1" applyBorder="1" applyAlignment="1">
      <alignment horizontal="center" vertical="center"/>
    </xf>
    <xf numFmtId="0" fontId="4" fillId="13" borderId="31" xfId="11" applyFont="1" applyFill="1" applyBorder="1" applyAlignment="1">
      <alignment horizontal="center" vertical="center" wrapText="1"/>
    </xf>
    <xf numFmtId="0" fontId="2" fillId="12" borderId="32"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4" xfId="8" applyFill="1" applyBorder="1" applyAlignment="1">
      <alignment horizontal="center" vertical="center" wrapText="1"/>
    </xf>
    <xf numFmtId="0" fontId="4" fillId="13" borderId="35" xfId="11" applyFont="1" applyFill="1" applyBorder="1" applyAlignment="1">
      <alignment horizontal="center" vertical="center" wrapText="1"/>
    </xf>
    <xf numFmtId="0" fontId="2" fillId="0" borderId="0" xfId="11" applyFont="1" applyAlignment="1">
      <alignment horizontal="left" indent="2"/>
    </xf>
    <xf numFmtId="165" fontId="2" fillId="15" borderId="39"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3" xfId="11" applyNumberFormat="1" applyFont="1" applyBorder="1" applyAlignment="1">
      <alignment horizontal="right"/>
    </xf>
    <xf numFmtId="165" fontId="4" fillId="13" borderId="45" xfId="11" applyNumberFormat="1" applyFont="1" applyFill="1" applyBorder="1" applyAlignment="1">
      <alignment horizontal="center" vertical="center"/>
    </xf>
    <xf numFmtId="165" fontId="4" fillId="13" borderId="46" xfId="11" applyNumberFormat="1" applyFont="1" applyFill="1" applyBorder="1" applyAlignment="1">
      <alignment horizontal="center" vertical="center"/>
    </xf>
    <xf numFmtId="0" fontId="1" fillId="0" borderId="43" xfId="11" applyBorder="1" applyAlignment="1">
      <alignment vertical="center"/>
    </xf>
    <xf numFmtId="165" fontId="2" fillId="12" borderId="47" xfId="11" applyNumberFormat="1" applyFont="1" applyFill="1" applyBorder="1" applyAlignment="1">
      <alignment horizontal="center" vertical="center"/>
    </xf>
    <xf numFmtId="165" fontId="4" fillId="13" borderId="48" xfId="11" applyNumberFormat="1" applyFont="1" applyFill="1" applyBorder="1" applyAlignment="1">
      <alignment horizontal="center" vertical="center"/>
    </xf>
    <xf numFmtId="165" fontId="2" fillId="12" borderId="46" xfId="11" applyNumberFormat="1" applyFont="1" applyFill="1" applyBorder="1" applyAlignment="1">
      <alignment horizontal="center" vertical="center"/>
    </xf>
    <xf numFmtId="3" fontId="2" fillId="12" borderId="25" xfId="11" applyNumberFormat="1" applyFont="1" applyFill="1" applyBorder="1" applyAlignment="1">
      <alignment horizontal="center" vertical="center"/>
    </xf>
    <xf numFmtId="165" fontId="2" fillId="0" borderId="44" xfId="11" applyNumberFormat="1" applyFont="1" applyBorder="1" applyAlignment="1">
      <alignment horizontal="right"/>
    </xf>
    <xf numFmtId="165" fontId="4" fillId="13" borderId="49" xfId="11" applyNumberFormat="1" applyFont="1" applyFill="1" applyBorder="1" applyAlignment="1">
      <alignment horizontal="center" vertical="center"/>
    </xf>
    <xf numFmtId="165" fontId="4" fillId="13" borderId="44" xfId="11" applyNumberFormat="1" applyFont="1" applyFill="1" applyBorder="1" applyAlignment="1">
      <alignment horizontal="center" vertical="center"/>
    </xf>
    <xf numFmtId="0" fontId="1" fillId="0" borderId="44"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4" fillId="13" borderId="52" xfId="11" applyNumberFormat="1" applyFont="1" applyFill="1" applyBorder="1" applyAlignment="1">
      <alignment horizontal="center" vertical="center"/>
    </xf>
    <xf numFmtId="165" fontId="2" fillId="12" borderId="52" xfId="11" applyNumberFormat="1" applyFont="1" applyFill="1" applyBorder="1" applyAlignment="1">
      <alignment horizontal="center" vertical="center"/>
    </xf>
    <xf numFmtId="165" fontId="2" fillId="0" borderId="53" xfId="11" applyNumberFormat="1" applyFont="1" applyBorder="1" applyAlignment="1">
      <alignment horizontal="right"/>
    </xf>
    <xf numFmtId="165" fontId="4" fillId="13" borderId="54" xfId="11" applyNumberFormat="1" applyFont="1" applyFill="1" applyBorder="1" applyAlignment="1">
      <alignment horizontal="center" vertical="center"/>
    </xf>
    <xf numFmtId="165" fontId="4" fillId="13" borderId="53" xfId="11" applyNumberFormat="1" applyFont="1" applyFill="1" applyBorder="1" applyAlignment="1">
      <alignment horizontal="center" vertical="center"/>
    </xf>
    <xf numFmtId="0" fontId="1" fillId="0" borderId="53" xfId="11" applyBorder="1" applyAlignment="1">
      <alignment vertical="center"/>
    </xf>
    <xf numFmtId="165" fontId="2" fillId="12" borderId="27"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3"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165" fontId="2" fillId="12" borderId="28" xfId="11" applyNumberFormat="1" applyFont="1" applyFill="1" applyBorder="1" applyAlignment="1">
      <alignment horizontal="center" vertical="center"/>
    </xf>
    <xf numFmtId="165" fontId="4" fillId="13" borderId="57" xfId="11" applyNumberFormat="1" applyFont="1" applyFill="1" applyBorder="1" applyAlignment="1">
      <alignment horizontal="center" vertical="center"/>
    </xf>
    <xf numFmtId="165" fontId="2" fillId="12" borderId="44" xfId="11" applyNumberFormat="1" applyFont="1" applyFill="1" applyBorder="1" applyAlignment="1">
      <alignment horizontal="center" vertical="center"/>
    </xf>
    <xf numFmtId="165" fontId="2" fillId="0" borderId="27" xfId="11" applyNumberFormat="1" applyFont="1" applyBorder="1" applyAlignment="1">
      <alignment horizontal="right"/>
    </xf>
    <xf numFmtId="4" fontId="2" fillId="0" borderId="53" xfId="11" applyNumberFormat="1" applyFont="1" applyBorder="1" applyAlignment="1">
      <alignment horizontal="right"/>
    </xf>
    <xf numFmtId="4" fontId="4" fillId="13" borderId="54" xfId="11" applyNumberFormat="1" applyFont="1" applyFill="1" applyBorder="1" applyAlignment="1">
      <alignment horizontal="center" vertical="center"/>
    </xf>
    <xf numFmtId="4" fontId="4" fillId="13" borderId="53" xfId="11" applyNumberFormat="1" applyFont="1" applyFill="1" applyBorder="1" applyAlignment="1">
      <alignment horizontal="center" vertical="center"/>
    </xf>
    <xf numFmtId="4" fontId="2" fillId="12" borderId="27" xfId="11" applyNumberFormat="1" applyFont="1" applyFill="1" applyBorder="1" applyAlignment="1">
      <alignment horizontal="center" vertical="center"/>
    </xf>
    <xf numFmtId="4" fontId="4" fillId="13" borderId="55" xfId="11" applyNumberFormat="1" applyFont="1" applyFill="1" applyBorder="1" applyAlignment="1">
      <alignment horizontal="center" vertical="center"/>
    </xf>
    <xf numFmtId="4" fontId="2" fillId="12" borderId="53" xfId="11" applyNumberFormat="1" applyFont="1" applyFill="1" applyBorder="1" applyAlignment="1">
      <alignment horizontal="center" vertical="center"/>
    </xf>
    <xf numFmtId="4" fontId="2" fillId="12" borderId="42"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14" fontId="2" fillId="14" borderId="59" xfId="8" applyNumberFormat="1" applyFill="1" applyBorder="1" applyAlignment="1">
      <alignment horizontal="center" vertical="center"/>
    </xf>
    <xf numFmtId="0" fontId="2" fillId="15" borderId="59" xfId="8" applyFill="1" applyBorder="1" applyAlignment="1">
      <alignment horizontal="center" vertical="center"/>
    </xf>
    <xf numFmtId="14" fontId="2" fillId="15" borderId="59" xfId="9"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5" borderId="9" xfId="9" applyNumberFormat="1" applyFill="1" applyBorder="1" applyAlignment="1">
      <alignment horizontal="center" vertical="center"/>
    </xf>
    <xf numFmtId="165" fontId="2" fillId="15" borderId="67" xfId="9" applyNumberFormat="1" applyFill="1" applyBorder="1" applyAlignment="1">
      <alignment horizontal="center" vertical="center"/>
    </xf>
    <xf numFmtId="4" fontId="2" fillId="15" borderId="62" xfId="9" applyNumberFormat="1" applyFill="1" applyBorder="1" applyAlignment="1">
      <alignment horizontal="center" vertical="center"/>
    </xf>
    <xf numFmtId="3" fontId="2" fillId="15" borderId="67" xfId="9" applyNumberFormat="1" applyFill="1" applyBorder="1" applyAlignment="1">
      <alignment horizontal="center" vertical="center"/>
    </xf>
    <xf numFmtId="3" fontId="2" fillId="15" borderId="62" xfId="9" applyNumberFormat="1" applyFill="1" applyBorder="1" applyAlignment="1">
      <alignment horizontal="center" vertical="center"/>
    </xf>
    <xf numFmtId="165" fontId="4" fillId="13" borderId="41" xfId="11" applyNumberFormat="1" applyFont="1" applyFill="1" applyBorder="1" applyAlignment="1">
      <alignment horizontal="center" vertical="center"/>
    </xf>
    <xf numFmtId="165" fontId="2" fillId="0" borderId="72" xfId="11" applyNumberFormat="1" applyFont="1" applyBorder="1" applyAlignment="1">
      <alignment horizontal="right"/>
    </xf>
    <xf numFmtId="165" fontId="4" fillId="13" borderId="73" xfId="11" applyNumberFormat="1" applyFont="1" applyFill="1" applyBorder="1" applyAlignment="1">
      <alignment horizontal="center" vertical="center"/>
    </xf>
    <xf numFmtId="165" fontId="4" fillId="13" borderId="72" xfId="11" applyNumberFormat="1" applyFont="1" applyFill="1" applyBorder="1" applyAlignment="1">
      <alignment horizontal="center" vertical="center"/>
    </xf>
    <xf numFmtId="165" fontId="2" fillId="15" borderId="75" xfId="9" applyNumberFormat="1" applyFill="1" applyBorder="1" applyAlignment="1">
      <alignment horizontal="center" vertical="center"/>
    </xf>
    <xf numFmtId="0" fontId="1" fillId="0" borderId="72" xfId="11" applyBorder="1" applyAlignment="1">
      <alignment vertical="center"/>
    </xf>
    <xf numFmtId="165" fontId="2" fillId="12" borderId="70" xfId="11" applyNumberFormat="1" applyFont="1" applyFill="1" applyBorder="1" applyAlignment="1">
      <alignment horizontal="center" vertical="center"/>
    </xf>
    <xf numFmtId="165" fontId="4" fillId="13" borderId="77" xfId="11" applyNumberFormat="1" applyFont="1" applyFill="1" applyBorder="1" applyAlignment="1">
      <alignment horizontal="center" vertical="center"/>
    </xf>
    <xf numFmtId="165" fontId="2" fillId="12" borderId="72" xfId="11" applyNumberFormat="1" applyFont="1" applyFill="1" applyBorder="1" applyAlignment="1">
      <alignment horizontal="center" vertical="center"/>
    </xf>
    <xf numFmtId="3" fontId="2" fillId="12" borderId="71" xfId="11" applyNumberFormat="1" applyFont="1" applyFill="1" applyBorder="1" applyAlignment="1">
      <alignment horizontal="center" vertical="center"/>
    </xf>
    <xf numFmtId="3" fontId="2" fillId="12" borderId="70" xfId="11" applyNumberFormat="1" applyFont="1" applyFill="1" applyBorder="1" applyAlignment="1">
      <alignment horizontal="center" vertical="center"/>
    </xf>
    <xf numFmtId="165" fontId="2" fillId="15" borderId="79" xfId="9" applyNumberFormat="1" applyFill="1" applyBorder="1" applyAlignment="1">
      <alignment horizontal="center" vertical="center"/>
    </xf>
    <xf numFmtId="0" fontId="6" fillId="16" borderId="25" xfId="10" applyFill="1" applyBorder="1" applyAlignment="1">
      <alignment horizontal="center" vertical="center"/>
    </xf>
    <xf numFmtId="0" fontId="11" fillId="16" borderId="42" xfId="10" applyFont="1" applyFill="1" applyBorder="1" applyAlignment="1">
      <alignment horizontal="center" vertical="center" wrapText="1"/>
    </xf>
    <xf numFmtId="0" fontId="6" fillId="16" borderId="42" xfId="10" applyFill="1" applyBorder="1" applyAlignment="1">
      <alignment horizontal="center" vertical="center" wrapText="1"/>
    </xf>
    <xf numFmtId="0" fontId="11" fillId="16" borderId="30" xfId="10" applyFont="1" applyFill="1" applyBorder="1" applyAlignment="1">
      <alignment horizontal="center" vertical="center" wrapText="1"/>
    </xf>
    <xf numFmtId="0" fontId="11" fillId="16" borderId="27" xfId="10" applyFont="1" applyFill="1" applyBorder="1" applyAlignment="1">
      <alignment horizontal="center" vertical="center" wrapText="1"/>
    </xf>
    <xf numFmtId="0" fontId="6" fillId="16" borderId="27" xfId="10" applyFill="1" applyBorder="1" applyAlignment="1">
      <alignment horizontal="center" vertical="center" wrapText="1"/>
    </xf>
    <xf numFmtId="0" fontId="6" fillId="16" borderId="26" xfId="10" applyFill="1" applyBorder="1" applyAlignment="1">
      <alignment horizontal="center" vertical="center" wrapText="1"/>
    </xf>
    <xf numFmtId="0" fontId="6" fillId="16" borderId="30" xfId="10" applyFill="1" applyBorder="1" applyAlignment="1">
      <alignment horizontal="center" vertical="center" wrapText="1"/>
    </xf>
    <xf numFmtId="0" fontId="14" fillId="16" borderId="42" xfId="10" applyFont="1" applyFill="1" applyBorder="1" applyAlignment="1">
      <alignment horizontal="center" vertical="center" wrapText="1"/>
    </xf>
    <xf numFmtId="0" fontId="14" fillId="16" borderId="30" xfId="10" applyFont="1" applyFill="1" applyBorder="1" applyAlignment="1">
      <alignment horizontal="center" vertical="center" wrapText="1"/>
    </xf>
    <xf numFmtId="0" fontId="13" fillId="16" borderId="27" xfId="10" applyFont="1" applyFill="1" applyBorder="1" applyAlignment="1">
      <alignment horizontal="center" vertical="center" wrapText="1"/>
    </xf>
    <xf numFmtId="0" fontId="6" fillId="16" borderId="28" xfId="10" applyFill="1" applyBorder="1" applyAlignment="1">
      <alignment horizontal="center" vertical="center" wrapText="1"/>
    </xf>
    <xf numFmtId="0" fontId="6" fillId="16" borderId="71" xfId="10" applyFill="1" applyBorder="1" applyAlignment="1">
      <alignment horizontal="center" vertical="center" wrapText="1"/>
    </xf>
    <xf numFmtId="0" fontId="12" fillId="16" borderId="42"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1" xfId="11" applyFont="1" applyFill="1" applyBorder="1" applyAlignment="1">
      <alignment horizontal="center" vertical="center"/>
    </xf>
    <xf numFmtId="165" fontId="2" fillId="17" borderId="47" xfId="11" applyNumberFormat="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27" xfId="11" applyNumberFormat="1" applyFont="1" applyFill="1" applyBorder="1" applyAlignment="1">
      <alignment horizontal="center" vertical="center"/>
    </xf>
    <xf numFmtId="165" fontId="2" fillId="17" borderId="19" xfId="11" applyNumberFormat="1" applyFont="1" applyFill="1" applyBorder="1" applyAlignment="1">
      <alignment horizontal="center" vertical="center"/>
    </xf>
    <xf numFmtId="165" fontId="2" fillId="17" borderId="28"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4" fontId="2" fillId="17" borderId="27" xfId="11" applyNumberFormat="1" applyFont="1" applyFill="1" applyBorder="1" applyAlignment="1">
      <alignment horizontal="center" vertical="center"/>
    </xf>
    <xf numFmtId="4" fontId="2" fillId="17" borderId="19" xfId="11" applyNumberFormat="1" applyFont="1" applyFill="1" applyBorder="1" applyAlignment="1">
      <alignment horizontal="center" vertical="center"/>
    </xf>
    <xf numFmtId="3" fontId="2" fillId="17" borderId="19" xfId="11" applyNumberFormat="1" applyFont="1" applyFill="1" applyBorder="1" applyAlignment="1">
      <alignment horizontal="center" vertical="center"/>
    </xf>
    <xf numFmtId="165" fontId="2" fillId="17" borderId="70" xfId="11" applyNumberFormat="1" applyFont="1" applyFill="1" applyBorder="1" applyAlignment="1">
      <alignment horizontal="center" vertical="center"/>
    </xf>
    <xf numFmtId="14" fontId="2" fillId="14" borderId="59" xfId="9" applyNumberFormat="1" applyFill="1" applyBorder="1" applyAlignment="1">
      <alignment horizontal="center" vertical="center"/>
    </xf>
    <xf numFmtId="14" fontId="2" fillId="0" borderId="59" xfId="8" applyNumberFormat="1" applyFill="1" applyBorder="1" applyAlignment="1">
      <alignment horizontal="center" vertical="center"/>
    </xf>
    <xf numFmtId="14" fontId="2" fillId="15" borderId="59"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4" borderId="9" xfId="9" applyNumberFormat="1" applyFill="1" applyBorder="1" applyAlignment="1">
      <alignment horizontal="center" vertical="center"/>
    </xf>
    <xf numFmtId="165" fontId="2" fillId="14" borderId="9" xfId="8" applyNumberFormat="1" applyFill="1" applyBorder="1" applyAlignment="1">
      <alignment horizontal="center" vertical="center"/>
    </xf>
    <xf numFmtId="165" fontId="2" fillId="14" borderId="68" xfId="9" applyNumberFormat="1" applyFill="1" applyBorder="1" applyAlignment="1">
      <alignment horizontal="center" vertical="center"/>
    </xf>
    <xf numFmtId="165" fontId="2" fillId="14" borderId="67" xfId="8" applyNumberFormat="1" applyFill="1" applyBorder="1" applyAlignment="1">
      <alignment horizontal="center" vertical="center"/>
    </xf>
    <xf numFmtId="165" fontId="2" fillId="14" borderId="67" xfId="9" applyNumberFormat="1" applyFill="1" applyBorder="1" applyAlignment="1">
      <alignment horizontal="center" vertical="center"/>
    </xf>
    <xf numFmtId="4" fontId="2" fillId="14" borderId="62" xfId="9" applyNumberFormat="1" applyFill="1" applyBorder="1" applyAlignment="1">
      <alignment horizontal="center" vertical="center"/>
    </xf>
    <xf numFmtId="4" fontId="2" fillId="14" borderId="62" xfId="8" applyNumberFormat="1" applyFill="1" applyBorder="1" applyAlignment="1">
      <alignment horizontal="center" vertical="center"/>
    </xf>
    <xf numFmtId="3" fontId="2" fillId="14" borderId="67" xfId="9" applyNumberFormat="1" applyFill="1" applyBorder="1" applyAlignment="1">
      <alignment horizontal="center" vertical="center"/>
    </xf>
    <xf numFmtId="3" fontId="2" fillId="14" borderId="67" xfId="8" applyNumberFormat="1" applyFill="1" applyBorder="1" applyAlignment="1">
      <alignment horizontal="center" vertical="center"/>
    </xf>
    <xf numFmtId="3" fontId="2" fillId="14" borderId="62" xfId="9" applyNumberFormat="1" applyFill="1" applyBorder="1" applyAlignment="1">
      <alignment horizontal="center" vertical="center"/>
    </xf>
    <xf numFmtId="3" fontId="2" fillId="14" borderId="62" xfId="8" applyNumberFormat="1" applyFill="1" applyBorder="1" applyAlignment="1">
      <alignment horizontal="center" vertical="center"/>
    </xf>
    <xf numFmtId="165" fontId="2" fillId="14" borderId="79" xfId="9" applyNumberFormat="1" applyFill="1" applyBorder="1" applyAlignment="1">
      <alignment horizontal="center" vertical="center"/>
    </xf>
    <xf numFmtId="165" fontId="2" fillId="14" borderId="79" xfId="8" applyNumberFormat="1" applyFill="1" applyBorder="1" applyAlignment="1">
      <alignment horizontal="center" vertical="center"/>
    </xf>
    <xf numFmtId="165" fontId="2" fillId="14" borderId="39" xfId="9"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5" xfId="9" applyNumberFormat="1" applyFill="1" applyBorder="1" applyAlignment="1">
      <alignment horizontal="center" vertical="center"/>
    </xf>
    <xf numFmtId="165" fontId="2" fillId="14" borderId="75"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2" xfId="8" applyNumberFormat="1" applyFill="1" applyBorder="1" applyAlignment="1">
      <alignment horizontal="center" vertical="center"/>
    </xf>
    <xf numFmtId="165" fontId="2" fillId="15" borderId="9" xfId="8" applyNumberFormat="1" applyFill="1" applyBorder="1" applyAlignment="1">
      <alignment horizontal="center" vertical="center"/>
    </xf>
    <xf numFmtId="165" fontId="2" fillId="15" borderId="67" xfId="8" applyNumberFormat="1" applyFill="1" applyBorder="1" applyAlignment="1">
      <alignment horizontal="center" vertical="center"/>
    </xf>
    <xf numFmtId="4" fontId="2" fillId="15" borderId="62" xfId="8" applyNumberFormat="1" applyFill="1" applyBorder="1" applyAlignment="1">
      <alignment horizontal="center" vertical="center"/>
    </xf>
    <xf numFmtId="3" fontId="2" fillId="15" borderId="67" xfId="8" applyNumberFormat="1" applyFill="1" applyBorder="1" applyAlignment="1">
      <alignment horizontal="center" vertical="center"/>
    </xf>
    <xf numFmtId="3" fontId="2" fillId="15" borderId="62" xfId="8" applyNumberFormat="1" applyFill="1" applyBorder="1" applyAlignment="1">
      <alignment horizontal="center" vertical="center"/>
    </xf>
    <xf numFmtId="165" fontId="2" fillId="15" borderId="79" xfId="8" applyNumberFormat="1" applyFill="1" applyBorder="1" applyAlignment="1">
      <alignment horizontal="center" vertical="center"/>
    </xf>
    <xf numFmtId="165" fontId="2" fillId="15" borderId="39"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5"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2" xfId="11" applyFont="1" applyFill="1" applyBorder="1" applyAlignment="1">
      <alignment horizontal="center" vertical="center" wrapText="1"/>
    </xf>
    <xf numFmtId="165" fontId="4" fillId="13" borderId="83" xfId="11" applyNumberFormat="1" applyFont="1" applyFill="1" applyBorder="1" applyAlignment="1">
      <alignment horizontal="center" vertical="center"/>
    </xf>
    <xf numFmtId="3" fontId="2" fillId="14" borderId="68" xfId="9" applyNumberFormat="1" applyFill="1" applyBorder="1" applyAlignment="1">
      <alignment horizontal="center" vertical="center"/>
    </xf>
    <xf numFmtId="0" fontId="1" fillId="0" borderId="42" xfId="11" applyBorder="1" applyAlignment="1">
      <alignment vertical="center"/>
    </xf>
    <xf numFmtId="0" fontId="2" fillId="14" borderId="88" xfId="8" applyFill="1" applyBorder="1" applyAlignment="1">
      <alignment horizontal="center" vertical="center" wrapText="1"/>
    </xf>
    <xf numFmtId="14" fontId="2" fillId="14" borderId="90"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2" xfId="8" applyNumberFormat="1" applyFill="1" applyBorder="1" applyAlignment="1">
      <alignment horizontal="center" vertical="center"/>
    </xf>
    <xf numFmtId="165" fontId="2" fillId="14" borderId="10" xfId="8" applyNumberFormat="1" applyFill="1" applyBorder="1" applyAlignment="1">
      <alignment horizontal="center" vertical="center"/>
    </xf>
    <xf numFmtId="165" fontId="2" fillId="14" borderId="93" xfId="8" applyNumberFormat="1" applyFill="1" applyBorder="1" applyAlignment="1">
      <alignment horizontal="center" vertical="center"/>
    </xf>
    <xf numFmtId="4" fontId="2" fillId="14" borderId="91" xfId="8" applyNumberFormat="1" applyFill="1" applyBorder="1" applyAlignment="1">
      <alignment horizontal="center" vertical="center"/>
    </xf>
    <xf numFmtId="3" fontId="2" fillId="14" borderId="93" xfId="8" applyNumberFormat="1" applyFill="1" applyBorder="1" applyAlignment="1">
      <alignment horizontal="center" vertical="center"/>
    </xf>
    <xf numFmtId="3" fontId="2" fillId="14" borderId="91"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88" xfId="8" applyNumberFormat="1" applyFill="1" applyBorder="1" applyAlignment="1">
      <alignment horizontal="center" vertical="center"/>
    </xf>
    <xf numFmtId="165" fontId="2" fillId="14" borderId="96" xfId="8" applyNumberFormat="1" applyFill="1" applyBorder="1" applyAlignment="1">
      <alignment horizontal="center" vertical="center"/>
    </xf>
    <xf numFmtId="165" fontId="2" fillId="14" borderId="58" xfId="9" applyNumberFormat="1" applyFill="1" applyBorder="1" applyAlignment="1">
      <alignment horizontal="center" vertical="center"/>
    </xf>
    <xf numFmtId="165" fontId="2" fillId="15" borderId="59" xfId="8" applyNumberFormat="1" applyFill="1" applyBorder="1" applyAlignment="1">
      <alignment horizontal="center" vertical="center"/>
    </xf>
    <xf numFmtId="165" fontId="2" fillId="14" borderId="59" xfId="9" applyNumberFormat="1" applyFill="1" applyBorder="1" applyAlignment="1">
      <alignment horizontal="center" vertical="center"/>
    </xf>
    <xf numFmtId="165" fontId="2" fillId="14" borderId="59" xfId="8" applyNumberFormat="1" applyFill="1" applyBorder="1" applyAlignment="1">
      <alignment horizontal="center" vertical="center"/>
    </xf>
    <xf numFmtId="165" fontId="2" fillId="15" borderId="59" xfId="9" applyNumberFormat="1" applyFill="1" applyBorder="1" applyAlignment="1">
      <alignment horizontal="center" vertical="center"/>
    </xf>
    <xf numFmtId="165" fontId="2" fillId="14" borderId="90" xfId="8" applyNumberFormat="1" applyFill="1" applyBorder="1" applyAlignment="1">
      <alignment horizontal="center" vertical="center"/>
    </xf>
    <xf numFmtId="0" fontId="2" fillId="0" borderId="13" xfId="11" applyFont="1" applyFill="1" applyBorder="1"/>
    <xf numFmtId="0" fontId="1" fillId="0" borderId="0" xfId="11" applyFill="1"/>
    <xf numFmtId="0" fontId="2" fillId="0" borderId="89" xfId="11" applyFont="1" applyFill="1" applyBorder="1"/>
    <xf numFmtId="165" fontId="10" fillId="0" borderId="0" xfId="0" applyNumberFormat="1" applyFont="1" applyAlignment="1">
      <alignment horizontal="right" indent="1"/>
    </xf>
    <xf numFmtId="0" fontId="18" fillId="0" borderId="0" xfId="0" applyFont="1"/>
    <xf numFmtId="0" fontId="19" fillId="0" borderId="0" xfId="0" applyFont="1"/>
    <xf numFmtId="0" fontId="20" fillId="0" borderId="0" xfId="0" applyFont="1"/>
    <xf numFmtId="167" fontId="18" fillId="0" borderId="0" xfId="0" applyNumberFormat="1" applyFont="1"/>
    <xf numFmtId="0" fontId="21" fillId="0" borderId="99" xfId="0" applyFont="1" applyBorder="1"/>
    <xf numFmtId="0" fontId="18" fillId="0" borderId="0" xfId="0" applyFont="1" applyBorder="1"/>
    <xf numFmtId="168" fontId="18" fillId="0" borderId="0" xfId="0" applyNumberFormat="1" applyFont="1"/>
    <xf numFmtId="167" fontId="22" fillId="0" borderId="0" xfId="0" applyNumberFormat="1" applyFont="1"/>
    <xf numFmtId="0" fontId="23" fillId="16" borderId="0" xfId="0" applyFont="1" applyFill="1"/>
    <xf numFmtId="0" fontId="23" fillId="0" borderId="0" xfId="0" applyFont="1"/>
    <xf numFmtId="0" fontId="16" fillId="21" borderId="100" xfId="15" quotePrefix="1" applyNumberFormat="1" applyBorder="1" applyAlignment="1"/>
    <xf numFmtId="0" fontId="15" fillId="21" borderId="98" xfId="14" quotePrefix="1" applyNumberFormat="1" applyBorder="1" applyAlignment="1"/>
    <xf numFmtId="0" fontId="15" fillId="21" borderId="98" xfId="14" applyNumberFormat="1" applyBorder="1" applyAlignment="1"/>
    <xf numFmtId="0" fontId="16" fillId="21" borderId="101" xfId="15" quotePrefix="1" applyNumberFormat="1" applyBorder="1" applyAlignment="1"/>
    <xf numFmtId="0" fontId="15" fillId="21" borderId="98" xfId="14" quotePrefix="1" applyNumberFormat="1" applyAlignment="1"/>
    <xf numFmtId="0" fontId="15" fillId="21" borderId="98" xfId="14" applyNumberFormat="1" applyAlignment="1"/>
    <xf numFmtId="0" fontId="16" fillId="21" borderId="102" xfId="15" quotePrefix="1" applyNumberFormat="1" applyBorder="1" applyAlignment="1"/>
    <xf numFmtId="0" fontId="15" fillId="21" borderId="98" xfId="14" quotePrefix="1" applyNumberFormat="1" applyBorder="1" applyAlignment="1">
      <alignment horizontal="right"/>
    </xf>
    <xf numFmtId="169" fontId="15" fillId="20" borderId="97" xfId="13" applyNumberFormat="1" applyAlignment="1"/>
    <xf numFmtId="49" fontId="15" fillId="20" borderId="103" xfId="13" applyNumberFormat="1" applyBorder="1" applyAlignment="1"/>
    <xf numFmtId="169" fontId="15" fillId="20" borderId="104" xfId="13" applyNumberFormat="1" applyBorder="1" applyAlignment="1"/>
    <xf numFmtId="49" fontId="15" fillId="20" borderId="105" xfId="13" applyNumberFormat="1" applyBorder="1" applyAlignment="1"/>
    <xf numFmtId="170" fontId="15" fillId="20" borderId="97" xfId="13" applyNumberFormat="1" applyAlignment="1">
      <alignment horizontal="right"/>
    </xf>
    <xf numFmtId="169" fontId="15" fillId="20" borderId="97" xfId="13" applyNumberFormat="1" applyAlignment="1">
      <alignment horizontal="right"/>
    </xf>
    <xf numFmtId="49" fontId="15" fillId="20" borderId="97" xfId="13" applyNumberFormat="1" applyAlignment="1">
      <alignment horizontal="right"/>
    </xf>
    <xf numFmtId="39" fontId="15" fillId="20" borderId="97" xfId="13" applyNumberFormat="1" applyAlignment="1">
      <alignment horizontal="right"/>
    </xf>
    <xf numFmtId="0" fontId="24" fillId="0" borderId="0" xfId="0" applyFont="1" applyAlignment="1">
      <alignment horizontal="center"/>
    </xf>
    <xf numFmtId="0" fontId="25" fillId="21" borderId="98" xfId="14" quotePrefix="1" applyNumberFormat="1" applyFont="1" applyBorder="1" applyAlignment="1"/>
    <xf numFmtId="0" fontId="26" fillId="21" borderId="98" xfId="14" quotePrefix="1" applyNumberFormat="1" applyFont="1" applyBorder="1" applyAlignment="1"/>
    <xf numFmtId="165" fontId="2" fillId="0" borderId="62" xfId="9" applyNumberFormat="1" applyFill="1" applyBorder="1" applyAlignment="1">
      <alignment horizontal="center" vertical="center"/>
    </xf>
    <xf numFmtId="165" fontId="2" fillId="0" borderId="64" xfId="9" applyNumberFormat="1" applyFill="1" applyBorder="1" applyAlignment="1">
      <alignment horizontal="center" vertical="center"/>
    </xf>
    <xf numFmtId="165" fontId="2" fillId="0" borderId="9" xfId="9" applyNumberFormat="1" applyFill="1" applyBorder="1" applyAlignment="1">
      <alignment horizontal="center" vertical="center"/>
    </xf>
    <xf numFmtId="165" fontId="2" fillId="0" borderId="67" xfId="9" applyNumberFormat="1" applyFill="1" applyBorder="1" applyAlignment="1">
      <alignment horizontal="center" vertical="center"/>
    </xf>
    <xf numFmtId="4" fontId="2" fillId="0" borderId="62" xfId="9" applyNumberFormat="1" applyFill="1" applyBorder="1" applyAlignment="1">
      <alignment horizontal="center" vertical="center"/>
    </xf>
    <xf numFmtId="3" fontId="2" fillId="0" borderId="67" xfId="9" applyNumberFormat="1" applyFill="1" applyBorder="1" applyAlignment="1">
      <alignment horizontal="center" vertical="center"/>
    </xf>
    <xf numFmtId="3" fontId="2" fillId="0" borderId="62" xfId="9" applyNumberFormat="1" applyFill="1" applyBorder="1" applyAlignment="1">
      <alignment horizontal="center" vertical="center"/>
    </xf>
    <xf numFmtId="165" fontId="2" fillId="0" borderId="79" xfId="9" applyNumberFormat="1" applyFill="1" applyBorder="1" applyAlignment="1">
      <alignment horizontal="center" vertical="center"/>
    </xf>
    <xf numFmtId="165" fontId="2" fillId="0" borderId="39"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5" xfId="9" applyNumberFormat="1" applyFill="1" applyBorder="1" applyAlignment="1">
      <alignment horizontal="center" vertical="center"/>
    </xf>
    <xf numFmtId="165" fontId="2" fillId="0" borderId="86" xfId="9" applyNumberFormat="1" applyFill="1" applyBorder="1" applyAlignment="1">
      <alignment horizontal="center" vertical="center"/>
    </xf>
    <xf numFmtId="0" fontId="2" fillId="0" borderId="33" xfId="8" applyFill="1" applyBorder="1" applyAlignment="1">
      <alignment horizontal="center" vertical="center" wrapText="1"/>
    </xf>
    <xf numFmtId="14" fontId="2" fillId="0" borderId="60" xfId="8" applyNumberFormat="1" applyFill="1" applyBorder="1" applyAlignment="1">
      <alignment horizontal="center" vertical="center"/>
    </xf>
    <xf numFmtId="165"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81" xfId="8" applyNumberFormat="1" applyFill="1" applyBorder="1" applyAlignment="1">
      <alignment horizontal="center" vertical="center"/>
    </xf>
    <xf numFmtId="4" fontId="2" fillId="0" borderId="63" xfId="8" applyNumberFormat="1" applyFill="1" applyBorder="1" applyAlignment="1">
      <alignment horizontal="center" vertical="center"/>
    </xf>
    <xf numFmtId="3" fontId="2" fillId="0" borderId="81" xfId="8" applyNumberFormat="1" applyFill="1" applyBorder="1" applyAlignment="1">
      <alignment horizontal="center" vertical="center"/>
    </xf>
    <xf numFmtId="3" fontId="2" fillId="0" borderId="63" xfId="8" applyNumberFormat="1" applyFill="1" applyBorder="1" applyAlignment="1">
      <alignment horizontal="center" vertical="center"/>
    </xf>
    <xf numFmtId="165" fontId="2" fillId="0" borderId="80"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37" xfId="8" applyNumberFormat="1" applyFill="1" applyBorder="1" applyAlignment="1">
      <alignment horizontal="center" vertical="center"/>
    </xf>
    <xf numFmtId="165" fontId="2" fillId="0" borderId="76" xfId="8" applyNumberFormat="1" applyFill="1" applyBorder="1" applyAlignment="1">
      <alignment horizontal="center" vertical="center"/>
    </xf>
    <xf numFmtId="165" fontId="2" fillId="0" borderId="87" xfId="8" applyNumberFormat="1" applyFill="1" applyBorder="1" applyAlignment="1">
      <alignment horizontal="center" vertical="center"/>
    </xf>
    <xf numFmtId="0" fontId="2" fillId="22" borderId="34" xfId="8" applyFill="1" applyBorder="1" applyAlignment="1">
      <alignment horizontal="center" vertical="center" wrapText="1"/>
    </xf>
    <xf numFmtId="14" fontId="2" fillId="22" borderId="59" xfId="8" applyNumberFormat="1" applyFill="1" applyBorder="1" applyAlignment="1">
      <alignment horizontal="center" vertical="center"/>
    </xf>
    <xf numFmtId="165" fontId="2" fillId="22" borderId="62" xfId="9" applyNumberFormat="1" applyFill="1" applyBorder="1" applyAlignment="1">
      <alignment horizontal="center" vertical="center"/>
    </xf>
    <xf numFmtId="165" fontId="2" fillId="22" borderId="9" xfId="9" applyNumberFormat="1" applyFill="1" applyBorder="1" applyAlignment="1">
      <alignment horizontal="center" vertical="center"/>
    </xf>
    <xf numFmtId="165" fontId="2" fillId="22" borderId="67" xfId="9" applyNumberFormat="1" applyFill="1" applyBorder="1" applyAlignment="1">
      <alignment horizontal="center" vertical="center"/>
    </xf>
    <xf numFmtId="4" fontId="2" fillId="22" borderId="62" xfId="9" applyNumberFormat="1" applyFill="1" applyBorder="1" applyAlignment="1">
      <alignment horizontal="center" vertical="center"/>
    </xf>
    <xf numFmtId="3" fontId="2" fillId="22" borderId="67" xfId="9" applyNumberFormat="1" applyFill="1" applyBorder="1" applyAlignment="1">
      <alignment horizontal="center" vertical="center"/>
    </xf>
    <xf numFmtId="3" fontId="2" fillId="22" borderId="62" xfId="9" applyNumberFormat="1" applyFill="1" applyBorder="1" applyAlignment="1">
      <alignment horizontal="center" vertical="center"/>
    </xf>
    <xf numFmtId="165" fontId="2" fillId="22" borderId="79" xfId="9" applyNumberFormat="1" applyFill="1" applyBorder="1" applyAlignment="1">
      <alignment horizontal="center" vertical="center"/>
    </xf>
    <xf numFmtId="165" fontId="2" fillId="22" borderId="39"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5" xfId="9" applyNumberFormat="1" applyFill="1" applyBorder="1" applyAlignment="1">
      <alignment horizontal="center" vertical="center"/>
    </xf>
    <xf numFmtId="165" fontId="2" fillId="22" borderId="86" xfId="9" applyNumberFormat="1" applyFill="1" applyBorder="1" applyAlignment="1">
      <alignment horizontal="center" vertical="center"/>
    </xf>
    <xf numFmtId="0" fontId="2" fillId="15" borderId="34" xfId="9" applyFill="1" applyBorder="1" applyAlignment="1">
      <alignment horizontal="center" vertical="center" wrapText="1"/>
    </xf>
    <xf numFmtId="165" fontId="2" fillId="11" borderId="62" xfId="8" applyNumberFormat="1" applyBorder="1" applyAlignment="1">
      <alignment horizontal="center" vertical="center"/>
    </xf>
    <xf numFmtId="165" fontId="2" fillId="11" borderId="9" xfId="8" applyNumberFormat="1" applyBorder="1" applyAlignment="1">
      <alignment horizontal="center" vertical="center"/>
    </xf>
    <xf numFmtId="165" fontId="2" fillId="11" borderId="68" xfId="8" applyNumberFormat="1" applyBorder="1" applyAlignment="1">
      <alignment horizontal="center" vertical="center"/>
    </xf>
    <xf numFmtId="4" fontId="2" fillId="11" borderId="62" xfId="8" applyNumberFormat="1" applyBorder="1" applyAlignment="1">
      <alignment horizontal="center" vertical="center"/>
    </xf>
    <xf numFmtId="3" fontId="2" fillId="11" borderId="68" xfId="8" applyNumberFormat="1" applyBorder="1" applyAlignment="1">
      <alignment horizontal="center" vertical="center"/>
    </xf>
    <xf numFmtId="3" fontId="2" fillId="11" borderId="62" xfId="8" applyNumberFormat="1" applyBorder="1" applyAlignment="1">
      <alignment horizontal="center" vertical="center"/>
    </xf>
    <xf numFmtId="165" fontId="2" fillId="11" borderId="79" xfId="8" applyNumberFormat="1" applyBorder="1" applyAlignment="1">
      <alignment horizontal="center" vertical="center"/>
    </xf>
    <xf numFmtId="165" fontId="2" fillId="11" borderId="39"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5" xfId="8" applyNumberFormat="1" applyBorder="1" applyAlignment="1">
      <alignment horizontal="center" vertical="center"/>
    </xf>
    <xf numFmtId="165" fontId="2" fillId="11" borderId="86" xfId="8" applyNumberFormat="1" applyBorder="1" applyAlignment="1">
      <alignment horizontal="center" vertical="center"/>
    </xf>
    <xf numFmtId="0" fontId="2" fillId="14" borderId="84" xfId="9" applyFill="1" applyBorder="1" applyAlignment="1">
      <alignment horizontal="center" vertical="center" wrapText="1"/>
    </xf>
    <xf numFmtId="0" fontId="2" fillId="14" borderId="12" xfId="11" applyFont="1" applyFill="1" applyBorder="1"/>
    <xf numFmtId="14" fontId="2" fillId="14" borderId="58" xfId="9" applyNumberFormat="1" applyFill="1" applyBorder="1" applyAlignment="1">
      <alignment horizontal="center" vertical="center"/>
    </xf>
    <xf numFmtId="165" fontId="2" fillId="14" borderId="61" xfId="8"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69" xfId="8" applyNumberFormat="1" applyFill="1" applyBorder="1" applyAlignment="1">
      <alignment horizontal="center" vertical="center"/>
    </xf>
    <xf numFmtId="4" fontId="2" fillId="14" borderId="61" xfId="8" applyNumberFormat="1" applyFill="1" applyBorder="1" applyAlignment="1">
      <alignment horizontal="center" vertical="center"/>
    </xf>
    <xf numFmtId="3" fontId="2" fillId="14" borderId="69" xfId="8" applyNumberFormat="1" applyFill="1" applyBorder="1" applyAlignment="1">
      <alignment horizontal="center" vertical="center"/>
    </xf>
    <xf numFmtId="3" fontId="2" fillId="14" borderId="61" xfId="8"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38" xfId="8" applyNumberFormat="1" applyFill="1" applyBorder="1" applyAlignment="1">
      <alignment horizontal="center" vertical="center"/>
    </xf>
    <xf numFmtId="165" fontId="2" fillId="14" borderId="36" xfId="8" applyNumberFormat="1" applyFill="1" applyBorder="1" applyAlignment="1">
      <alignment horizontal="center" vertical="center"/>
    </xf>
    <xf numFmtId="165" fontId="2" fillId="14" borderId="74" xfId="8" applyNumberFormat="1" applyFill="1" applyBorder="1" applyAlignment="1">
      <alignment horizontal="center" vertical="center"/>
    </xf>
    <xf numFmtId="165" fontId="2" fillId="14" borderId="85"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0" fontId="0" fillId="0" borderId="0" xfId="0" applyAlignment="1">
      <alignment horizontal="left"/>
    </xf>
    <xf numFmtId="0" fontId="4" fillId="4" borderId="6" xfId="1" applyBorder="1" applyAlignment="1">
      <alignment horizontal="left"/>
    </xf>
    <xf numFmtId="0" fontId="2" fillId="5" borderId="7" xfId="2" applyBorder="1" applyAlignment="1">
      <alignment horizontal="left"/>
    </xf>
    <xf numFmtId="165" fontId="2" fillId="5" borderId="7" xfId="2" applyNumberFormat="1" applyBorder="1" applyAlignment="1">
      <alignment horizontal="left"/>
    </xf>
    <xf numFmtId="165" fontId="4" fillId="6" borderId="7" xfId="3" applyNumberFormat="1" applyBorder="1" applyAlignment="1">
      <alignment horizontal="left"/>
    </xf>
    <xf numFmtId="0" fontId="4" fillId="4" borderId="7" xfId="1" applyBorder="1" applyAlignment="1">
      <alignment horizontal="left"/>
    </xf>
    <xf numFmtId="165" fontId="2" fillId="5" borderId="8" xfId="2" applyNumberFormat="1" applyBorder="1" applyAlignment="1">
      <alignment horizontal="left"/>
    </xf>
    <xf numFmtId="0" fontId="4" fillId="4" borderId="7" xfId="1" applyFont="1" applyBorder="1" applyAlignment="1">
      <alignment horizontal="left"/>
    </xf>
    <xf numFmtId="0" fontId="4" fillId="4" borderId="6" xfId="1" applyFont="1" applyBorder="1" applyAlignment="1">
      <alignment horizontal="left"/>
    </xf>
    <xf numFmtId="0" fontId="3" fillId="19" borderId="1" xfId="0" applyFont="1" applyFill="1" applyBorder="1" applyAlignment="1">
      <alignment horizontal="right" vertical="center" indent="1"/>
    </xf>
    <xf numFmtId="0" fontId="30" fillId="4" borderId="6" xfId="1" applyFont="1" applyBorder="1" applyAlignment="1">
      <alignment horizontal="left"/>
    </xf>
    <xf numFmtId="0" fontId="31" fillId="5" borderId="7" xfId="2" applyFont="1" applyBorder="1" applyAlignment="1">
      <alignment horizontal="left"/>
    </xf>
    <xf numFmtId="165" fontId="31" fillId="5" borderId="7" xfId="2" applyNumberFormat="1" applyFont="1" applyBorder="1" applyAlignment="1">
      <alignment horizontal="left"/>
    </xf>
    <xf numFmtId="165" fontId="30" fillId="6" borderId="7" xfId="3" applyNumberFormat="1" applyFont="1" applyBorder="1" applyAlignment="1">
      <alignment horizontal="left"/>
    </xf>
    <xf numFmtId="0" fontId="4" fillId="4" borderId="107" xfId="1" applyBorder="1" applyAlignment="1">
      <alignment horizontal="right" indent="1"/>
    </xf>
    <xf numFmtId="0" fontId="30" fillId="4" borderId="107" xfId="1" applyFont="1" applyBorder="1" applyAlignment="1">
      <alignment horizontal="right" indent="1"/>
    </xf>
    <xf numFmtId="0" fontId="30" fillId="4" borderId="108" xfId="1" applyFont="1" applyBorder="1" applyAlignment="1">
      <alignment horizontal="right" indent="1"/>
    </xf>
    <xf numFmtId="0" fontId="4" fillId="4" borderId="108" xfId="1" applyBorder="1" applyAlignment="1">
      <alignment horizontal="right" indent="1"/>
    </xf>
    <xf numFmtId="0" fontId="29" fillId="4" borderId="109" xfId="1" applyFont="1" applyBorder="1" applyAlignment="1"/>
    <xf numFmtId="0" fontId="29" fillId="4" borderId="110" xfId="1" applyFont="1" applyBorder="1" applyAlignment="1"/>
    <xf numFmtId="0" fontId="31" fillId="5" borderId="108" xfId="2" applyFont="1" applyBorder="1" applyAlignment="1">
      <alignment horizontal="right" indent="1"/>
    </xf>
    <xf numFmtId="165" fontId="31" fillId="5" borderId="108" xfId="2" applyNumberFormat="1" applyFont="1" applyBorder="1" applyAlignment="1">
      <alignment horizontal="right" indent="1"/>
    </xf>
    <xf numFmtId="165" fontId="30" fillId="6" borderId="108" xfId="3" applyNumberFormat="1" applyFont="1" applyBorder="1" applyAlignment="1">
      <alignment horizontal="right" indent="1"/>
    </xf>
    <xf numFmtId="165" fontId="31" fillId="5" borderId="89" xfId="2" applyNumberFormat="1" applyFont="1" applyBorder="1" applyAlignment="1">
      <alignment horizontal="right" indent="1"/>
    </xf>
    <xf numFmtId="165" fontId="31" fillId="5" borderId="111" xfId="2" applyNumberFormat="1" applyFont="1" applyBorder="1" applyAlignment="1">
      <alignment horizontal="right" indent="1"/>
    </xf>
    <xf numFmtId="165" fontId="31" fillId="5" borderId="112" xfId="2" applyNumberFormat="1" applyFont="1" applyBorder="1" applyAlignment="1">
      <alignment horizontal="right" indent="1"/>
    </xf>
    <xf numFmtId="0" fontId="31" fillId="5" borderId="113" xfId="2" applyFont="1" applyBorder="1" applyAlignment="1">
      <alignment horizontal="right" indent="1"/>
    </xf>
    <xf numFmtId="165" fontId="31" fillId="5" borderId="113" xfId="2" applyNumberFormat="1" applyFont="1" applyBorder="1" applyAlignment="1">
      <alignment horizontal="right" indent="1"/>
    </xf>
    <xf numFmtId="165" fontId="30" fillId="6" borderId="113" xfId="3" applyNumberFormat="1" applyFont="1" applyBorder="1" applyAlignment="1">
      <alignment horizontal="right" indent="1"/>
    </xf>
    <xf numFmtId="165" fontId="31" fillId="5" borderId="114" xfId="2" applyNumberFormat="1" applyFont="1" applyBorder="1" applyAlignment="1">
      <alignment horizontal="right" indent="1"/>
    </xf>
    <xf numFmtId="165" fontId="31" fillId="5" borderId="115" xfId="2" applyNumberFormat="1" applyFont="1" applyBorder="1" applyAlignment="1">
      <alignment horizontal="right" indent="1"/>
    </xf>
    <xf numFmtId="165" fontId="31" fillId="5" borderId="116" xfId="2" applyNumberFormat="1" applyFont="1" applyBorder="1" applyAlignment="1">
      <alignment horizontal="right" indent="1"/>
    </xf>
    <xf numFmtId="165" fontId="31" fillId="5" borderId="117" xfId="2" applyNumberFormat="1" applyFont="1" applyBorder="1" applyAlignment="1">
      <alignment horizontal="right" indent="1"/>
    </xf>
    <xf numFmtId="0" fontId="31" fillId="5" borderId="118" xfId="2" applyFont="1" applyBorder="1" applyAlignment="1">
      <alignment horizontal="right" indent="1"/>
    </xf>
    <xf numFmtId="0" fontId="4" fillId="4" borderId="119" xfId="1" applyBorder="1" applyAlignment="1">
      <alignment horizontal="right" indent="1"/>
    </xf>
    <xf numFmtId="0" fontId="31" fillId="5" borderId="120" xfId="2" applyFont="1" applyBorder="1" applyAlignment="1">
      <alignment horizontal="right" indent="1"/>
    </xf>
    <xf numFmtId="165" fontId="31" fillId="5" borderId="120" xfId="2" applyNumberFormat="1" applyFont="1" applyBorder="1" applyAlignment="1">
      <alignment horizontal="right" indent="1"/>
    </xf>
    <xf numFmtId="165" fontId="30" fillId="6" borderId="120" xfId="3" applyNumberFormat="1" applyFont="1" applyBorder="1" applyAlignment="1">
      <alignment horizontal="right" indent="1"/>
    </xf>
    <xf numFmtId="0" fontId="30" fillId="4" borderId="119" xfId="1" applyFont="1" applyBorder="1" applyAlignment="1">
      <alignment horizontal="right" indent="1"/>
    </xf>
    <xf numFmtId="165" fontId="31" fillId="5" borderId="13" xfId="2" applyNumberFormat="1" applyFont="1" applyBorder="1" applyAlignment="1">
      <alignment horizontal="right" indent="1"/>
    </xf>
    <xf numFmtId="165" fontId="31" fillId="5" borderId="121" xfId="2" applyNumberFormat="1" applyFont="1" applyBorder="1" applyAlignment="1">
      <alignment horizontal="right" indent="1"/>
    </xf>
    <xf numFmtId="165" fontId="31" fillId="5" borderId="122" xfId="2" applyNumberFormat="1" applyFont="1" applyBorder="1" applyAlignment="1">
      <alignment horizontal="right" indent="1"/>
    </xf>
    <xf numFmtId="165" fontId="31" fillId="5" borderId="123" xfId="2" applyNumberFormat="1" applyFont="1" applyBorder="1" applyAlignment="1">
      <alignment horizontal="right" indent="1"/>
    </xf>
    <xf numFmtId="0" fontId="30" fillId="4" borderId="120" xfId="1" applyFont="1" applyBorder="1" applyAlignment="1">
      <alignment horizontal="right" indent="1"/>
    </xf>
    <xf numFmtId="165" fontId="31" fillId="5" borderId="124" xfId="2" applyNumberFormat="1" applyFont="1" applyBorder="1" applyAlignment="1">
      <alignment horizontal="right" indent="1"/>
    </xf>
    <xf numFmtId="0" fontId="4" fillId="4" borderId="120" xfId="1" applyBorder="1" applyAlignment="1">
      <alignment horizontal="right" indent="1"/>
    </xf>
    <xf numFmtId="0" fontId="29" fillId="4" borderId="125" xfId="1" applyFont="1" applyBorder="1" applyAlignment="1"/>
    <xf numFmtId="0" fontId="29" fillId="4" borderId="126" xfId="1" applyFont="1" applyBorder="1" applyAlignment="1"/>
    <xf numFmtId="165" fontId="31" fillId="5" borderId="127" xfId="2" applyNumberFormat="1" applyFont="1" applyBorder="1" applyAlignment="1">
      <alignment horizontal="right" indent="1"/>
    </xf>
    <xf numFmtId="0" fontId="32" fillId="19" borderId="106" xfId="0" applyFont="1" applyFill="1" applyBorder="1" applyAlignment="1">
      <alignment horizontal="center" vertical="center"/>
    </xf>
    <xf numFmtId="0" fontId="3" fillId="16" borderId="0" xfId="0" applyFont="1" applyFill="1" applyAlignment="1">
      <alignment horizontal="center" vertical="center"/>
    </xf>
    <xf numFmtId="0" fontId="3" fillId="19" borderId="128" xfId="0" applyFont="1" applyFill="1" applyBorder="1" applyAlignment="1">
      <alignment horizontal="center" wrapText="1"/>
    </xf>
    <xf numFmtId="0" fontId="3" fillId="19" borderId="129" xfId="0" applyFont="1" applyFill="1" applyBorder="1" applyAlignment="1">
      <alignment horizontal="center" wrapText="1"/>
    </xf>
    <xf numFmtId="0" fontId="3" fillId="19" borderId="130" xfId="0" applyFont="1" applyFill="1" applyBorder="1" applyAlignment="1">
      <alignment horizontal="center" wrapText="1"/>
    </xf>
    <xf numFmtId="0" fontId="2" fillId="0" borderId="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22" xfId="0" applyFont="1" applyBorder="1" applyAlignment="1">
      <alignment horizontal="center" vertical="center" wrapText="1"/>
    </xf>
    <xf numFmtId="49" fontId="3" fillId="18" borderId="26" xfId="11" applyNumberFormat="1" applyFont="1" applyFill="1" applyBorder="1" applyAlignment="1">
      <alignment horizontal="center" vertical="center" textRotation="90"/>
    </xf>
    <xf numFmtId="49" fontId="3" fillId="17" borderId="26" xfId="11" applyNumberFormat="1" applyFont="1" applyFill="1" applyBorder="1" applyAlignment="1">
      <alignment horizontal="center" vertical="center" textRotation="90"/>
    </xf>
    <xf numFmtId="0" fontId="3" fillId="19" borderId="18" xfId="11" applyFont="1" applyFill="1" applyBorder="1" applyAlignment="1">
      <alignment horizontal="left" wrapText="1" indent="1"/>
    </xf>
    <xf numFmtId="0" fontId="3" fillId="19" borderId="17" xfId="11" applyFont="1" applyFill="1" applyBorder="1" applyAlignment="1">
      <alignment horizontal="left" wrapText="1" indent="1"/>
    </xf>
    <xf numFmtId="0" fontId="2" fillId="0" borderId="16" xfId="11" applyFont="1" applyBorder="1" applyAlignment="1">
      <alignment horizontal="left" vertical="center" wrapText="1" indent="1"/>
    </xf>
    <xf numFmtId="0" fontId="2" fillId="0" borderId="15" xfId="11" applyFont="1" applyBorder="1" applyAlignment="1">
      <alignment horizontal="left" vertical="center" wrapText="1" indent="1"/>
    </xf>
    <xf numFmtId="0" fontId="2" fillId="0" borderId="14" xfId="11" applyFont="1" applyBorder="1" applyAlignment="1">
      <alignment horizontal="left" vertical="center" wrapText="1" indent="1"/>
    </xf>
  </cellXfs>
  <cellStyles count="18">
    <cellStyle name="Comma" xfId="16" builtinId="3"/>
    <cellStyle name="gelb_inhalt" xfId="6"/>
    <cellStyle name="gruen_inhalt" xfId="5"/>
    <cellStyle name="Hellblau_inhalt" xfId="4"/>
    <cellStyle name="Komma 2" xfId="17"/>
    <cellStyle name="Normal" xfId="0" builtinId="0"/>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IR_Team/Monitor/Vara/Vara%20consensus%20on%20thyssenkrupp%20as%20of%202020_12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 Analysis"/>
      <sheetName val="Consensus Summary for analysts"/>
      <sheetName val="Short Overview"/>
      <sheetName val="Broker Analysis"/>
      <sheetName val="Overview Q1 20_21"/>
      <sheetName val="Overview Q2 20_21"/>
      <sheetName val="Overview Q3 20_21"/>
      <sheetName val="Overview Q4 20_21"/>
      <sheetName val="Overview FY 20_21"/>
      <sheetName val="Overview FY 21_22"/>
      <sheetName val="Overview FY 22_23"/>
      <sheetName val="Controlling"/>
    </sheetNames>
    <sheetDataSet>
      <sheetData sheetId="0"/>
      <sheetData sheetId="1">
        <row r="13">
          <cell r="C13">
            <v>4</v>
          </cell>
          <cell r="G13">
            <v>10</v>
          </cell>
        </row>
        <row r="14">
          <cell r="C14">
            <v>8507</v>
          </cell>
          <cell r="G14">
            <v>35017</v>
          </cell>
        </row>
        <row r="15">
          <cell r="C15">
            <v>7756.9022999999997</v>
          </cell>
          <cell r="G15">
            <v>31804.986400000002</v>
          </cell>
        </row>
        <row r="16">
          <cell r="C16">
            <v>7868.2806</v>
          </cell>
          <cell r="G16">
            <v>32032.924200000001</v>
          </cell>
        </row>
        <row r="17">
          <cell r="C17">
            <v>7452.3176999999996</v>
          </cell>
          <cell r="G17">
            <v>28730</v>
          </cell>
        </row>
        <row r="37">
          <cell r="C37">
            <v>5</v>
          </cell>
          <cell r="G37">
            <v>9</v>
          </cell>
        </row>
        <row r="38">
          <cell r="C38">
            <v>-229</v>
          </cell>
          <cell r="G38">
            <v>15</v>
          </cell>
        </row>
        <row r="39">
          <cell r="C39">
            <v>-275.38040000000001</v>
          </cell>
          <cell r="G39">
            <v>-351</v>
          </cell>
        </row>
        <row r="40">
          <cell r="C40">
            <v>-282.99970000000002</v>
          </cell>
          <cell r="G40">
            <v>-314.9787</v>
          </cell>
        </row>
        <row r="41">
          <cell r="C41">
            <v>-355</v>
          </cell>
          <cell r="G41">
            <v>-413.60509999999999</v>
          </cell>
        </row>
        <row r="121">
          <cell r="C121">
            <v>1</v>
          </cell>
          <cell r="G121">
            <v>9</v>
          </cell>
        </row>
        <row r="122">
          <cell r="C122">
            <v>-933</v>
          </cell>
          <cell r="G122">
            <v>-345</v>
          </cell>
        </row>
        <row r="123">
          <cell r="C123">
            <v>-933</v>
          </cell>
          <cell r="G123">
            <v>-1282</v>
          </cell>
        </row>
        <row r="124">
          <cell r="C124">
            <v>-933</v>
          </cell>
          <cell r="G124">
            <v>-1301.5773999999999</v>
          </cell>
        </row>
        <row r="125">
          <cell r="C125">
            <v>-933</v>
          </cell>
          <cell r="G125">
            <v>-1965.9</v>
          </cell>
        </row>
        <row r="132">
          <cell r="A132" t="str">
            <v>Materials Services, Sales</v>
          </cell>
        </row>
        <row r="133">
          <cell r="A133" t="str">
            <v xml:space="preserve">  - Number of Estimates</v>
          </cell>
          <cell r="C133">
            <v>3</v>
          </cell>
          <cell r="G133">
            <v>4</v>
          </cell>
        </row>
        <row r="134">
          <cell r="A134" t="str">
            <v xml:space="preserve">  - Highest</v>
          </cell>
          <cell r="C134">
            <v>2948</v>
          </cell>
          <cell r="G134">
            <v>12453</v>
          </cell>
        </row>
        <row r="135">
          <cell r="A135" t="str">
            <v xml:space="preserve">  - Consensus</v>
          </cell>
          <cell r="C135">
            <v>2528.1799999999998</v>
          </cell>
          <cell r="G135">
            <v>10381.850899999999</v>
          </cell>
        </row>
        <row r="136">
          <cell r="A136" t="str">
            <v xml:space="preserve">  - Median</v>
          </cell>
          <cell r="C136">
            <v>2650.9922999999999</v>
          </cell>
          <cell r="G136">
            <v>10844.675499999999</v>
          </cell>
        </row>
        <row r="137">
          <cell r="A137" t="str">
            <v xml:space="preserve">  - Lowest</v>
          </cell>
          <cell r="C137">
            <v>2476.7968000000001</v>
          </cell>
          <cell r="G137">
            <v>10162</v>
          </cell>
        </row>
        <row r="138">
          <cell r="A138" t="str">
            <v>Industrial Components, Sales</v>
          </cell>
        </row>
        <row r="139">
          <cell r="A139" t="str">
            <v xml:space="preserve">  - Number of Estimates</v>
          </cell>
          <cell r="C139">
            <v>3</v>
          </cell>
          <cell r="G139">
            <v>4</v>
          </cell>
        </row>
        <row r="140">
          <cell r="A140" t="str">
            <v xml:space="preserve">  - Highest</v>
          </cell>
          <cell r="C140">
            <v>557</v>
          </cell>
          <cell r="G140">
            <v>2321</v>
          </cell>
        </row>
        <row r="141">
          <cell r="A141" t="str">
            <v xml:space="preserve">  - Consensus</v>
          </cell>
          <cell r="C141">
            <v>530</v>
          </cell>
          <cell r="G141">
            <v>2190.4749999999999</v>
          </cell>
        </row>
        <row r="142">
          <cell r="A142" t="str">
            <v xml:space="preserve">  - Median</v>
          </cell>
          <cell r="C142">
            <v>530.16669999999999</v>
          </cell>
          <cell r="G142">
            <v>2217.9992999999999</v>
          </cell>
        </row>
        <row r="143">
          <cell r="A143" t="str">
            <v xml:space="preserve">  - Lowest</v>
          </cell>
          <cell r="C143">
            <v>503.5</v>
          </cell>
          <cell r="G143">
            <v>2170.0472</v>
          </cell>
        </row>
        <row r="144">
          <cell r="A144" t="str">
            <v>Automotive Technology, Sales</v>
          </cell>
        </row>
        <row r="145">
          <cell r="A145" t="str">
            <v xml:space="preserve">  - Number of Estimates</v>
          </cell>
          <cell r="C145">
            <v>3</v>
          </cell>
          <cell r="G145">
            <v>4</v>
          </cell>
        </row>
        <row r="146">
          <cell r="A146" t="str">
            <v xml:space="preserve">  - Highest</v>
          </cell>
          <cell r="C146">
            <v>1287</v>
          </cell>
          <cell r="G146">
            <v>5053</v>
          </cell>
        </row>
        <row r="147">
          <cell r="A147" t="str">
            <v xml:space="preserve">  - Consensus</v>
          </cell>
          <cell r="C147">
            <v>1164.7</v>
          </cell>
          <cell r="G147">
            <v>4559.9413000000004</v>
          </cell>
        </row>
        <row r="148">
          <cell r="A148" t="str">
            <v xml:space="preserve">  - Median</v>
          </cell>
          <cell r="C148">
            <v>1187.2333000000001</v>
          </cell>
          <cell r="G148">
            <v>4666.4706999999999</v>
          </cell>
        </row>
        <row r="149">
          <cell r="A149" t="str">
            <v xml:space="preserve">  - Lowest</v>
          </cell>
          <cell r="C149">
            <v>1110</v>
          </cell>
          <cell r="G149">
            <v>4493</v>
          </cell>
        </row>
        <row r="150">
          <cell r="A150" t="str">
            <v>Steel Europe, Sales</v>
          </cell>
        </row>
        <row r="151">
          <cell r="A151" t="str">
            <v xml:space="preserve">  - Number of Estimates</v>
          </cell>
          <cell r="C151">
            <v>3</v>
          </cell>
          <cell r="G151">
            <v>4</v>
          </cell>
        </row>
        <row r="152">
          <cell r="A152" t="str">
            <v xml:space="preserve">  - Highest</v>
          </cell>
          <cell r="C152">
            <v>2073</v>
          </cell>
          <cell r="G152">
            <v>9109</v>
          </cell>
        </row>
        <row r="153">
          <cell r="A153" t="str">
            <v xml:space="preserve">  - Consensus</v>
          </cell>
          <cell r="C153">
            <v>1941.9076</v>
          </cell>
          <cell r="G153">
            <v>8136.6206000000002</v>
          </cell>
        </row>
        <row r="154">
          <cell r="A154" t="str">
            <v xml:space="preserve">  - Median</v>
          </cell>
          <cell r="C154">
            <v>1948.2651000000001</v>
          </cell>
          <cell r="G154">
            <v>8258.5774999999994</v>
          </cell>
        </row>
        <row r="155">
          <cell r="A155" t="str">
            <v xml:space="preserve">  - Lowest</v>
          </cell>
          <cell r="C155">
            <v>1829.8877</v>
          </cell>
          <cell r="G155">
            <v>7652.0686999999998</v>
          </cell>
        </row>
        <row r="156">
          <cell r="A156" t="str">
            <v>Marine Systems, Sales</v>
          </cell>
        </row>
        <row r="157">
          <cell r="A157" t="str">
            <v xml:space="preserve">  - Number of Estimates</v>
          </cell>
          <cell r="C157">
            <v>3</v>
          </cell>
          <cell r="G157">
            <v>4</v>
          </cell>
        </row>
        <row r="158">
          <cell r="A158" t="str">
            <v xml:space="preserve">  - Highest</v>
          </cell>
          <cell r="C158">
            <v>589.04999999999995</v>
          </cell>
          <cell r="G158">
            <v>2356.1999999999998</v>
          </cell>
        </row>
        <row r="159">
          <cell r="A159" t="str">
            <v xml:space="preserve">  - Consensus</v>
          </cell>
          <cell r="C159">
            <v>572</v>
          </cell>
          <cell r="G159">
            <v>1907.5</v>
          </cell>
        </row>
        <row r="160">
          <cell r="A160" t="str">
            <v xml:space="preserve">  - Median</v>
          </cell>
          <cell r="C160">
            <v>533.68330000000003</v>
          </cell>
          <cell r="G160">
            <v>1997.8</v>
          </cell>
        </row>
        <row r="161">
          <cell r="A161" t="str">
            <v xml:space="preserve">  - Lowest</v>
          </cell>
          <cell r="C161">
            <v>440</v>
          </cell>
          <cell r="G161">
            <v>1820</v>
          </cell>
        </row>
        <row r="162">
          <cell r="A162" t="str">
            <v>Multi Tracks, Sales</v>
          </cell>
        </row>
        <row r="163">
          <cell r="A163" t="str">
            <v xml:space="preserve">  - Number of Estimates</v>
          </cell>
          <cell r="C163">
            <v>3</v>
          </cell>
          <cell r="G163">
            <v>4</v>
          </cell>
        </row>
        <row r="164">
          <cell r="A164" t="str">
            <v xml:space="preserve">  - Highest</v>
          </cell>
          <cell r="C164">
            <v>1424.85</v>
          </cell>
          <cell r="G164">
            <v>5699.4</v>
          </cell>
        </row>
        <row r="165">
          <cell r="A165" t="str">
            <v xml:space="preserve">  - Consensus</v>
          </cell>
          <cell r="C165">
            <v>1389</v>
          </cell>
          <cell r="G165">
            <v>5555</v>
          </cell>
        </row>
        <row r="166">
          <cell r="A166" t="str">
            <v xml:space="preserve">  - Median</v>
          </cell>
          <cell r="C166">
            <v>1386.2833000000001</v>
          </cell>
          <cell r="G166">
            <v>5548.85</v>
          </cell>
        </row>
        <row r="167">
          <cell r="A167" t="str">
            <v xml:space="preserve">  - Lowest</v>
          </cell>
          <cell r="C167">
            <v>1345</v>
          </cell>
          <cell r="G167">
            <v>5386</v>
          </cell>
        </row>
        <row r="168">
          <cell r="A168" t="str">
            <v>Corporate Headquarters, Others and Consolidation, Sales</v>
          </cell>
        </row>
        <row r="169">
          <cell r="A169" t="str">
            <v xml:space="preserve">  - Number of Estimates</v>
          </cell>
          <cell r="C169">
            <v>3</v>
          </cell>
          <cell r="G169">
            <v>4</v>
          </cell>
        </row>
        <row r="170">
          <cell r="A170" t="str">
            <v xml:space="preserve">  - Highest</v>
          </cell>
          <cell r="C170">
            <v>-319</v>
          </cell>
          <cell r="G170">
            <v>-1125</v>
          </cell>
        </row>
        <row r="171">
          <cell r="A171" t="str">
            <v xml:space="preserve">  - Consensus</v>
          </cell>
          <cell r="C171">
            <v>-330.75</v>
          </cell>
          <cell r="G171">
            <v>-1283.0250000000001</v>
          </cell>
        </row>
        <row r="172">
          <cell r="A172" t="str">
            <v xml:space="preserve">  - Median</v>
          </cell>
          <cell r="C172">
            <v>-332.91669999999999</v>
          </cell>
          <cell r="G172">
            <v>-1271.7625</v>
          </cell>
        </row>
        <row r="173">
          <cell r="A173" t="str">
            <v xml:space="preserve">  - Lowest</v>
          </cell>
          <cell r="C173">
            <v>-349</v>
          </cell>
          <cell r="G173">
            <v>-1396</v>
          </cell>
        </row>
        <row r="216">
          <cell r="A216" t="str">
            <v>Materials Services, EBIT adjusted</v>
          </cell>
        </row>
        <row r="217">
          <cell r="A217" t="str">
            <v xml:space="preserve">  - Number of Estimates</v>
          </cell>
          <cell r="C217">
            <v>5</v>
          </cell>
          <cell r="G217">
            <v>6</v>
          </cell>
        </row>
        <row r="218">
          <cell r="A218" t="str">
            <v xml:space="preserve">  - Highest</v>
          </cell>
          <cell r="C218">
            <v>19.535900000000002</v>
          </cell>
          <cell r="G218">
            <v>127</v>
          </cell>
        </row>
        <row r="219">
          <cell r="A219" t="str">
            <v xml:space="preserve">  - Consensus</v>
          </cell>
          <cell r="C219">
            <v>-6</v>
          </cell>
          <cell r="G219">
            <v>67.5</v>
          </cell>
        </row>
        <row r="220">
          <cell r="A220" t="str">
            <v xml:space="preserve">  - Median</v>
          </cell>
          <cell r="C220">
            <v>-3.7378999999999998</v>
          </cell>
          <cell r="G220">
            <v>74.626999999999995</v>
          </cell>
        </row>
        <row r="221">
          <cell r="A221" t="str">
            <v xml:space="preserve">  - Lowest</v>
          </cell>
          <cell r="C221">
            <v>-20.2254</v>
          </cell>
          <cell r="G221">
            <v>24</v>
          </cell>
        </row>
        <row r="222">
          <cell r="A222" t="str">
            <v>Industrial Components, EBIT adjusted</v>
          </cell>
        </row>
        <row r="223">
          <cell r="A223" t="str">
            <v xml:space="preserve">  - Number of Estimates</v>
          </cell>
          <cell r="C223">
            <v>5</v>
          </cell>
          <cell r="G223">
            <v>6</v>
          </cell>
        </row>
        <row r="224">
          <cell r="A224" t="str">
            <v xml:space="preserve">  - Highest</v>
          </cell>
          <cell r="C224">
            <v>35.244999999999997</v>
          </cell>
          <cell r="G224">
            <v>191</v>
          </cell>
        </row>
        <row r="225">
          <cell r="A225" t="str">
            <v xml:space="preserve">  - Consensus</v>
          </cell>
          <cell r="C225">
            <v>28</v>
          </cell>
          <cell r="G225">
            <v>181</v>
          </cell>
        </row>
        <row r="226">
          <cell r="A226" t="str">
            <v xml:space="preserve">  - Median</v>
          </cell>
          <cell r="C226">
            <v>29.248999999999999</v>
          </cell>
          <cell r="G226">
            <v>177.33320000000001</v>
          </cell>
        </row>
        <row r="227">
          <cell r="A227" t="str">
            <v xml:space="preserve">  - Lowest</v>
          </cell>
          <cell r="C227">
            <v>24</v>
          </cell>
          <cell r="G227">
            <v>162.9992</v>
          </cell>
        </row>
        <row r="228">
          <cell r="A228" t="str">
            <v>Automotive Technology, EBIT adjusted</v>
          </cell>
        </row>
        <row r="229">
          <cell r="A229" t="str">
            <v xml:space="preserve">  - Number of Estimates</v>
          </cell>
          <cell r="C229">
            <v>5</v>
          </cell>
          <cell r="G229">
            <v>6</v>
          </cell>
        </row>
        <row r="230">
          <cell r="A230" t="str">
            <v xml:space="preserve">  - Highest</v>
          </cell>
          <cell r="C230">
            <v>15</v>
          </cell>
          <cell r="G230">
            <v>174</v>
          </cell>
        </row>
        <row r="231">
          <cell r="A231" t="str">
            <v xml:space="preserve">  - Consensus</v>
          </cell>
          <cell r="C231">
            <v>-3</v>
          </cell>
          <cell r="G231">
            <v>88.715299999999999</v>
          </cell>
        </row>
        <row r="232">
          <cell r="A232" t="str">
            <v xml:space="preserve">  - Median</v>
          </cell>
          <cell r="C232">
            <v>-2.8706</v>
          </cell>
          <cell r="G232">
            <v>87.571799999999996</v>
          </cell>
        </row>
        <row r="233">
          <cell r="A233" t="str">
            <v xml:space="preserve">  - Lowest</v>
          </cell>
          <cell r="C233">
            <v>-26</v>
          </cell>
          <cell r="G233">
            <v>37</v>
          </cell>
        </row>
        <row r="234">
          <cell r="A234" t="str">
            <v>Steel Europe, EBIT adjusted</v>
          </cell>
        </row>
        <row r="235">
          <cell r="A235" t="str">
            <v xml:space="preserve">  - Number of Estimates</v>
          </cell>
          <cell r="C235">
            <v>5</v>
          </cell>
          <cell r="G235">
            <v>6</v>
          </cell>
        </row>
        <row r="236">
          <cell r="A236" t="str">
            <v xml:space="preserve">  - Highest</v>
          </cell>
          <cell r="C236">
            <v>-77.155000000000001</v>
          </cell>
          <cell r="G236">
            <v>27</v>
          </cell>
        </row>
        <row r="237">
          <cell r="A237" t="str">
            <v xml:space="preserve">  - Consensus</v>
          </cell>
          <cell r="C237">
            <v>-128</v>
          </cell>
          <cell r="G237">
            <v>-129.73699999999999</v>
          </cell>
        </row>
        <row r="238">
          <cell r="A238" t="str">
            <v xml:space="preserve">  - Median</v>
          </cell>
          <cell r="C238">
            <v>-128.25149999999999</v>
          </cell>
          <cell r="G238">
            <v>-115.7457</v>
          </cell>
        </row>
        <row r="239">
          <cell r="A239" t="str">
            <v xml:space="preserve">  - Lowest</v>
          </cell>
          <cell r="C239">
            <v>-167</v>
          </cell>
          <cell r="G239">
            <v>-203</v>
          </cell>
        </row>
        <row r="240">
          <cell r="A240" t="str">
            <v>Marine Systems, EBIT adjusted</v>
          </cell>
        </row>
        <row r="241">
          <cell r="A241" t="str">
            <v xml:space="preserve">  - Number of Estimates</v>
          </cell>
          <cell r="C241">
            <v>5</v>
          </cell>
          <cell r="G241">
            <v>6</v>
          </cell>
        </row>
        <row r="242">
          <cell r="A242" t="str">
            <v xml:space="preserve">  - Highest</v>
          </cell>
          <cell r="C242">
            <v>13</v>
          </cell>
          <cell r="G242">
            <v>50</v>
          </cell>
        </row>
        <row r="243">
          <cell r="A243" t="str">
            <v xml:space="preserve">  - Consensus</v>
          </cell>
          <cell r="C243">
            <v>10</v>
          </cell>
          <cell r="G243">
            <v>28.726299999999998</v>
          </cell>
        </row>
        <row r="244">
          <cell r="A244" t="str">
            <v xml:space="preserve">  - Median</v>
          </cell>
          <cell r="C244">
            <v>9.9780999999999995</v>
          </cell>
          <cell r="G244">
            <v>33.242100000000001</v>
          </cell>
        </row>
        <row r="245">
          <cell r="A245" t="str">
            <v xml:space="preserve">  - Lowest</v>
          </cell>
          <cell r="C245">
            <v>5.8905000000000003</v>
          </cell>
          <cell r="G245">
            <v>20</v>
          </cell>
        </row>
        <row r="246">
          <cell r="A246" t="str">
            <v>Multi Tracks, EBIT adjusted</v>
          </cell>
        </row>
        <row r="247">
          <cell r="A247" t="str">
            <v xml:space="preserve">  - Number of Estimates</v>
          </cell>
          <cell r="C247">
            <v>5</v>
          </cell>
          <cell r="G247">
            <v>6</v>
          </cell>
        </row>
        <row r="248">
          <cell r="A248" t="str">
            <v xml:space="preserve">  - Highest</v>
          </cell>
          <cell r="C248">
            <v>-73</v>
          </cell>
          <cell r="G248">
            <v>-202</v>
          </cell>
        </row>
        <row r="249">
          <cell r="A249" t="str">
            <v xml:space="preserve">  - Consensus</v>
          </cell>
          <cell r="C249">
            <v>-134.83410000000001</v>
          </cell>
          <cell r="G249">
            <v>-355.73910000000001</v>
          </cell>
        </row>
        <row r="250">
          <cell r="A250" t="str">
            <v xml:space="preserve">  - Median</v>
          </cell>
          <cell r="C250">
            <v>-133.16679999999999</v>
          </cell>
          <cell r="G250">
            <v>-342.91300000000001</v>
          </cell>
        </row>
        <row r="251">
          <cell r="A251" t="str">
            <v xml:space="preserve">  - Lowest</v>
          </cell>
          <cell r="C251">
            <v>-180</v>
          </cell>
          <cell r="G251">
            <v>-500</v>
          </cell>
        </row>
        <row r="252">
          <cell r="A252" t="str">
            <v>Corporate Headquarters, Others and Consolidation, EBIT adjusted</v>
          </cell>
        </row>
        <row r="253">
          <cell r="A253" t="str">
            <v xml:space="preserve">  - Number of Estimates</v>
          </cell>
          <cell r="C253">
            <v>5</v>
          </cell>
          <cell r="G253">
            <v>6</v>
          </cell>
        </row>
        <row r="254">
          <cell r="A254" t="str">
            <v xml:space="preserve">  - Highest</v>
          </cell>
          <cell r="C254">
            <v>-47</v>
          </cell>
          <cell r="G254">
            <v>-187</v>
          </cell>
        </row>
        <row r="255">
          <cell r="A255" t="str">
            <v xml:space="preserve">  - Consensus</v>
          </cell>
          <cell r="C255">
            <v>-54</v>
          </cell>
          <cell r="G255">
            <v>-218</v>
          </cell>
        </row>
        <row r="256">
          <cell r="A256" t="str">
            <v xml:space="preserve">  - Median</v>
          </cell>
          <cell r="C256">
            <v>-54.4</v>
          </cell>
          <cell r="G256">
            <v>-219.16669999999999</v>
          </cell>
        </row>
        <row r="257">
          <cell r="A257" t="str">
            <v xml:space="preserve">  - Lowest</v>
          </cell>
          <cell r="C257">
            <v>-63</v>
          </cell>
          <cell r="G257">
            <v>-250</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70" zoomScaleNormal="70" zoomScaleSheetLayoutView="85" workbookViewId="0">
      <pane ySplit="4" topLeftCell="A5" activePane="bottomLeft" state="frozen"/>
      <selection pane="bottomLeft" activeCell="M40" sqref="M40"/>
    </sheetView>
  </sheetViews>
  <sheetFormatPr defaultColWidth="9.109375" defaultRowHeight="14.4" x14ac:dyDescent="0.3"/>
  <cols>
    <col min="1" max="1" width="50.5546875" style="308" customWidth="1"/>
    <col min="2" max="3" width="50.5546875" style="5" customWidth="1"/>
  </cols>
  <sheetData>
    <row r="2" spans="1:3" ht="33.9" customHeight="1" x14ac:dyDescent="0.3">
      <c r="A2" s="358" t="s">
        <v>192</v>
      </c>
      <c r="B2" s="358"/>
      <c r="C2" s="358"/>
    </row>
    <row r="4" spans="1:3" ht="33" customHeight="1" x14ac:dyDescent="0.3">
      <c r="B4" s="317" t="s">
        <v>193</v>
      </c>
      <c r="C4" s="317" t="s">
        <v>194</v>
      </c>
    </row>
    <row r="5" spans="1:3" s="1" customFormat="1" ht="33" customHeight="1" thickBot="1" x14ac:dyDescent="0.35">
      <c r="A5" s="308"/>
      <c r="B5" s="357"/>
      <c r="C5" s="357"/>
    </row>
    <row r="6" spans="1:3" s="3" customFormat="1" x14ac:dyDescent="0.3">
      <c r="A6" s="316" t="s">
        <v>189</v>
      </c>
      <c r="B6" s="322"/>
      <c r="C6" s="342"/>
    </row>
    <row r="7" spans="1:3" s="3" customFormat="1" x14ac:dyDescent="0.3">
      <c r="A7" s="310" t="s">
        <v>1</v>
      </c>
      <c r="B7" s="341">
        <f>'[1]Consensus Summary for analysts'!C13</f>
        <v>4</v>
      </c>
      <c r="C7" s="343">
        <f>'[1]Consensus Summary for analysts'!G13</f>
        <v>10</v>
      </c>
    </row>
    <row r="8" spans="1:3" s="3" customFormat="1" x14ac:dyDescent="0.3">
      <c r="A8" s="311" t="s">
        <v>2</v>
      </c>
      <c r="B8" s="335">
        <f>'[1]Consensus Summary for analysts'!C14</f>
        <v>8507</v>
      </c>
      <c r="C8" s="344">
        <f>'[1]Consensus Summary for analysts'!G14</f>
        <v>35017</v>
      </c>
    </row>
    <row r="9" spans="1:3" s="3" customFormat="1" x14ac:dyDescent="0.3">
      <c r="A9" s="312" t="s">
        <v>33</v>
      </c>
      <c r="B9" s="336">
        <f>'[1]Consensus Summary for analysts'!C15</f>
        <v>7756.9022999999997</v>
      </c>
      <c r="C9" s="345">
        <f>'[1]Consensus Summary for analysts'!G15</f>
        <v>31804.986400000002</v>
      </c>
    </row>
    <row r="10" spans="1:3" s="3" customFormat="1" x14ac:dyDescent="0.3">
      <c r="A10" s="311" t="s">
        <v>32</v>
      </c>
      <c r="B10" s="335">
        <f>'[1]Consensus Summary for analysts'!C16</f>
        <v>7868.2806</v>
      </c>
      <c r="C10" s="344">
        <f>'[1]Consensus Summary for analysts'!G16</f>
        <v>32032.924200000001</v>
      </c>
    </row>
    <row r="11" spans="1:3" s="3" customFormat="1" ht="15" thickBot="1" x14ac:dyDescent="0.35">
      <c r="A11" s="311" t="s">
        <v>4</v>
      </c>
      <c r="B11" s="340">
        <f>'[1]Consensus Summary for analysts'!C17</f>
        <v>7452.3176999999996</v>
      </c>
      <c r="C11" s="344">
        <f>'[1]Consensus Summary for analysts'!G17</f>
        <v>28730</v>
      </c>
    </row>
    <row r="12" spans="1:3" s="2" customFormat="1" x14ac:dyDescent="0.3">
      <c r="A12" s="318" t="s">
        <v>190</v>
      </c>
      <c r="B12" s="323"/>
      <c r="C12" s="346"/>
    </row>
    <row r="13" spans="1:3" x14ac:dyDescent="0.3">
      <c r="A13" s="319" t="s">
        <v>1</v>
      </c>
      <c r="B13" s="328">
        <f>'[1]Consensus Summary for analysts'!C37</f>
        <v>5</v>
      </c>
      <c r="C13" s="343">
        <f>'[1]Consensus Summary for analysts'!G37</f>
        <v>9</v>
      </c>
    </row>
    <row r="14" spans="1:3" s="3" customFormat="1" x14ac:dyDescent="0.3">
      <c r="A14" s="320" t="s">
        <v>2</v>
      </c>
      <c r="B14" s="329">
        <f>'[1]Consensus Summary for analysts'!C38</f>
        <v>-229</v>
      </c>
      <c r="C14" s="344">
        <f>'[1]Consensus Summary for analysts'!G38</f>
        <v>15</v>
      </c>
    </row>
    <row r="15" spans="1:3" s="4" customFormat="1" x14ac:dyDescent="0.3">
      <c r="A15" s="321" t="s">
        <v>33</v>
      </c>
      <c r="B15" s="330">
        <f>'[1]Consensus Summary for analysts'!C39</f>
        <v>-275.38040000000001</v>
      </c>
      <c r="C15" s="345">
        <f>'[1]Consensus Summary for analysts'!G39</f>
        <v>-351</v>
      </c>
    </row>
    <row r="16" spans="1:3" s="3" customFormat="1" x14ac:dyDescent="0.3">
      <c r="A16" s="320" t="s">
        <v>32</v>
      </c>
      <c r="B16" s="331">
        <f>'[1]Consensus Summary for analysts'!C40</f>
        <v>-282.99970000000002</v>
      </c>
      <c r="C16" s="347">
        <f>'[1]Consensus Summary for analysts'!G40</f>
        <v>-314.9787</v>
      </c>
    </row>
    <row r="17" spans="1:3" s="3" customFormat="1" ht="15" thickBot="1" x14ac:dyDescent="0.35">
      <c r="A17" s="320" t="s">
        <v>4</v>
      </c>
      <c r="B17" s="332">
        <f>'[1]Consensus Summary for analysts'!C41</f>
        <v>-355</v>
      </c>
      <c r="C17" s="348">
        <f>'[1]Consensus Summary for analysts'!G41</f>
        <v>-413.60509999999999</v>
      </c>
    </row>
    <row r="18" spans="1:3" s="2" customFormat="1" x14ac:dyDescent="0.3">
      <c r="A18" s="309" t="s">
        <v>191</v>
      </c>
      <c r="B18" s="322"/>
      <c r="C18" s="342"/>
    </row>
    <row r="19" spans="1:3" x14ac:dyDescent="0.3">
      <c r="A19" s="310" t="s">
        <v>1</v>
      </c>
      <c r="B19" s="328">
        <f>'[1]Consensus Summary for analysts'!C121</f>
        <v>1</v>
      </c>
      <c r="C19" s="343">
        <f>'[1]Consensus Summary for analysts'!G121</f>
        <v>9</v>
      </c>
    </row>
    <row r="20" spans="1:3" s="3" customFormat="1" x14ac:dyDescent="0.3">
      <c r="A20" s="311" t="s">
        <v>2</v>
      </c>
      <c r="B20" s="329">
        <f>'[1]Consensus Summary for analysts'!C122</f>
        <v>-933</v>
      </c>
      <c r="C20" s="344">
        <f>'[1]Consensus Summary for analysts'!G122</f>
        <v>-345</v>
      </c>
    </row>
    <row r="21" spans="1:3" s="4" customFormat="1" x14ac:dyDescent="0.3">
      <c r="A21" s="312" t="s">
        <v>33</v>
      </c>
      <c r="B21" s="330">
        <f>'[1]Consensus Summary for analysts'!C123</f>
        <v>-933</v>
      </c>
      <c r="C21" s="345">
        <f>'[1]Consensus Summary for analysts'!G123</f>
        <v>-1282</v>
      </c>
    </row>
    <row r="22" spans="1:3" s="3" customFormat="1" x14ac:dyDescent="0.3">
      <c r="A22" s="311" t="s">
        <v>32</v>
      </c>
      <c r="B22" s="329">
        <f>'[1]Consensus Summary for analysts'!C124</f>
        <v>-933</v>
      </c>
      <c r="C22" s="344">
        <f>'[1]Consensus Summary for analysts'!G124</f>
        <v>-1301.5773999999999</v>
      </c>
    </row>
    <row r="23" spans="1:3" s="3" customFormat="1" ht="15" thickBot="1" x14ac:dyDescent="0.35">
      <c r="A23" s="314" t="s">
        <v>4</v>
      </c>
      <c r="B23" s="333">
        <f>'[1]Consensus Summary for analysts'!C125</f>
        <v>-933</v>
      </c>
      <c r="C23" s="349">
        <f>'[1]Consensus Summary for analysts'!G125</f>
        <v>-1965.9</v>
      </c>
    </row>
    <row r="24" spans="1:3" s="2" customFormat="1" x14ac:dyDescent="0.3">
      <c r="A24" s="316" t="str">
        <f>'[1]Consensus Summary for analysts'!A132</f>
        <v>Materials Services, Sales</v>
      </c>
      <c r="B24" s="322"/>
      <c r="C24" s="342"/>
    </row>
    <row r="25" spans="1:3" x14ac:dyDescent="0.3">
      <c r="A25" s="310" t="str">
        <f>'[1]Consensus Summary for analysts'!A133</f>
        <v xml:space="preserve">  - Number of Estimates</v>
      </c>
      <c r="B25" s="334">
        <f>'[1]Consensus Summary for analysts'!C133</f>
        <v>3</v>
      </c>
      <c r="C25" s="343">
        <f>'[1]Consensus Summary for analysts'!G133</f>
        <v>4</v>
      </c>
    </row>
    <row r="26" spans="1:3" s="3" customFormat="1" x14ac:dyDescent="0.3">
      <c r="A26" s="311" t="str">
        <f>'[1]Consensus Summary for analysts'!A134</f>
        <v xml:space="preserve">  - Highest</v>
      </c>
      <c r="B26" s="335">
        <f>'[1]Consensus Summary for analysts'!C134</f>
        <v>2948</v>
      </c>
      <c r="C26" s="344">
        <f>'[1]Consensus Summary for analysts'!G134</f>
        <v>12453</v>
      </c>
    </row>
    <row r="27" spans="1:3" s="4" customFormat="1" x14ac:dyDescent="0.3">
      <c r="A27" s="312" t="str">
        <f>'[1]Consensus Summary for analysts'!A135</f>
        <v xml:space="preserve">  - Consensus</v>
      </c>
      <c r="B27" s="336">
        <f>'[1]Consensus Summary for analysts'!C135</f>
        <v>2528.1799999999998</v>
      </c>
      <c r="C27" s="345">
        <f>'[1]Consensus Summary for analysts'!G135</f>
        <v>10381.850899999999</v>
      </c>
    </row>
    <row r="28" spans="1:3" s="3" customFormat="1" x14ac:dyDescent="0.3">
      <c r="A28" s="311" t="str">
        <f>'[1]Consensus Summary for analysts'!A136</f>
        <v xml:space="preserve">  - Median</v>
      </c>
      <c r="B28" s="335">
        <f>'[1]Consensus Summary for analysts'!C136</f>
        <v>2650.9922999999999</v>
      </c>
      <c r="C28" s="344">
        <f>'[1]Consensus Summary for analysts'!G136</f>
        <v>10844.675499999999</v>
      </c>
    </row>
    <row r="29" spans="1:3" s="3" customFormat="1" x14ac:dyDescent="0.3">
      <c r="A29" s="311" t="str">
        <f>'[1]Consensus Summary for analysts'!A137</f>
        <v xml:space="preserve">  - Lowest</v>
      </c>
      <c r="B29" s="337">
        <f>'[1]Consensus Summary for analysts'!C137</f>
        <v>2476.7968000000001</v>
      </c>
      <c r="C29" s="350">
        <f>'[1]Consensus Summary for analysts'!G137</f>
        <v>10162</v>
      </c>
    </row>
    <row r="30" spans="1:3" s="3" customFormat="1" x14ac:dyDescent="0.3">
      <c r="A30" s="313" t="str">
        <f>'[1]Consensus Summary for analysts'!A138</f>
        <v>Industrial Components, Sales</v>
      </c>
      <c r="B30" s="324"/>
      <c r="C30" s="351"/>
    </row>
    <row r="31" spans="1:3" s="3" customFormat="1" x14ac:dyDescent="0.3">
      <c r="A31" s="310" t="str">
        <f>'[1]Consensus Summary for analysts'!A139</f>
        <v xml:space="preserve">  - Number of Estimates</v>
      </c>
      <c r="B31" s="334">
        <f>'[1]Consensus Summary for analysts'!C139</f>
        <v>3</v>
      </c>
      <c r="C31" s="343">
        <f>'[1]Consensus Summary for analysts'!G139</f>
        <v>4</v>
      </c>
    </row>
    <row r="32" spans="1:3" s="3" customFormat="1" x14ac:dyDescent="0.3">
      <c r="A32" s="311" t="str">
        <f>'[1]Consensus Summary for analysts'!A140</f>
        <v xml:space="preserve">  - Highest</v>
      </c>
      <c r="B32" s="335">
        <f>'[1]Consensus Summary for analysts'!C140</f>
        <v>557</v>
      </c>
      <c r="C32" s="344">
        <f>'[1]Consensus Summary for analysts'!G140</f>
        <v>2321</v>
      </c>
    </row>
    <row r="33" spans="1:3" s="3" customFormat="1" x14ac:dyDescent="0.3">
      <c r="A33" s="312" t="str">
        <f>'[1]Consensus Summary for analysts'!A141</f>
        <v xml:space="preserve">  - Consensus</v>
      </c>
      <c r="B33" s="336">
        <f>'[1]Consensus Summary for analysts'!C141</f>
        <v>530</v>
      </c>
      <c r="C33" s="345">
        <f>'[1]Consensus Summary for analysts'!G141</f>
        <v>2190.4749999999999</v>
      </c>
    </row>
    <row r="34" spans="1:3" s="3" customFormat="1" x14ac:dyDescent="0.3">
      <c r="A34" s="311" t="str">
        <f>'[1]Consensus Summary for analysts'!A142</f>
        <v xml:space="preserve">  - Median</v>
      </c>
      <c r="B34" s="335">
        <f>'[1]Consensus Summary for analysts'!C142</f>
        <v>530.16669999999999</v>
      </c>
      <c r="C34" s="344">
        <f>'[1]Consensus Summary for analysts'!G142</f>
        <v>2217.9992999999999</v>
      </c>
    </row>
    <row r="35" spans="1:3" s="3" customFormat="1" x14ac:dyDescent="0.3">
      <c r="A35" s="311" t="str">
        <f>'[1]Consensus Summary for analysts'!A143</f>
        <v xml:space="preserve">  - Lowest</v>
      </c>
      <c r="B35" s="338">
        <f>'[1]Consensus Summary for analysts'!C143</f>
        <v>503.5</v>
      </c>
      <c r="C35" s="352">
        <f>'[1]Consensus Summary for analysts'!G143</f>
        <v>2170.0472</v>
      </c>
    </row>
    <row r="36" spans="1:3" s="2" customFormat="1" x14ac:dyDescent="0.3">
      <c r="A36" s="313" t="str">
        <f>'[1]Consensus Summary for analysts'!A144</f>
        <v>Automotive Technology, Sales</v>
      </c>
      <c r="B36" s="324"/>
      <c r="C36" s="351"/>
    </row>
    <row r="37" spans="1:3" x14ac:dyDescent="0.3">
      <c r="A37" s="310" t="str">
        <f>'[1]Consensus Summary for analysts'!A145</f>
        <v xml:space="preserve">  - Number of Estimates</v>
      </c>
      <c r="B37" s="334">
        <f>'[1]Consensus Summary for analysts'!C145</f>
        <v>3</v>
      </c>
      <c r="C37" s="343">
        <f>'[1]Consensus Summary for analysts'!G145</f>
        <v>4</v>
      </c>
    </row>
    <row r="38" spans="1:3" s="3" customFormat="1" x14ac:dyDescent="0.3">
      <c r="A38" s="311" t="str">
        <f>'[1]Consensus Summary for analysts'!A146</f>
        <v xml:space="preserve">  - Highest</v>
      </c>
      <c r="B38" s="335">
        <f>'[1]Consensus Summary for analysts'!C146</f>
        <v>1287</v>
      </c>
      <c r="C38" s="344">
        <f>'[1]Consensus Summary for analysts'!G146</f>
        <v>5053</v>
      </c>
    </row>
    <row r="39" spans="1:3" s="4" customFormat="1" x14ac:dyDescent="0.3">
      <c r="A39" s="312" t="str">
        <f>'[1]Consensus Summary for analysts'!A147</f>
        <v xml:space="preserve">  - Consensus</v>
      </c>
      <c r="B39" s="336">
        <f>'[1]Consensus Summary for analysts'!C147</f>
        <v>1164.7</v>
      </c>
      <c r="C39" s="345">
        <f>'[1]Consensus Summary for analysts'!G147</f>
        <v>4559.9413000000004</v>
      </c>
    </row>
    <row r="40" spans="1:3" s="3" customFormat="1" x14ac:dyDescent="0.3">
      <c r="A40" s="311" t="str">
        <f>'[1]Consensus Summary for analysts'!A148</f>
        <v xml:space="preserve">  - Median</v>
      </c>
      <c r="B40" s="335">
        <f>'[1]Consensus Summary for analysts'!C148</f>
        <v>1187.2333000000001</v>
      </c>
      <c r="C40" s="344">
        <f>'[1]Consensus Summary for analysts'!G148</f>
        <v>4666.4706999999999</v>
      </c>
    </row>
    <row r="41" spans="1:3" s="3" customFormat="1" x14ac:dyDescent="0.3">
      <c r="A41" s="311" t="str">
        <f>'[1]Consensus Summary for analysts'!A149</f>
        <v xml:space="preserve">  - Lowest</v>
      </c>
      <c r="B41" s="335">
        <f>'[1]Consensus Summary for analysts'!C149</f>
        <v>1110</v>
      </c>
      <c r="C41" s="344">
        <f>'[1]Consensus Summary for analysts'!G149</f>
        <v>4493</v>
      </c>
    </row>
    <row r="42" spans="1:3" s="3" customFormat="1" x14ac:dyDescent="0.3">
      <c r="A42" s="313" t="str">
        <f>'[1]Consensus Summary for analysts'!A150</f>
        <v>Steel Europe, Sales</v>
      </c>
      <c r="B42" s="324"/>
      <c r="C42" s="351"/>
    </row>
    <row r="43" spans="1:3" s="3" customFormat="1" x14ac:dyDescent="0.3">
      <c r="A43" s="310" t="str">
        <f>'[1]Consensus Summary for analysts'!A151</f>
        <v xml:space="preserve">  - Number of Estimates</v>
      </c>
      <c r="B43" s="334">
        <f>'[1]Consensus Summary for analysts'!C151</f>
        <v>3</v>
      </c>
      <c r="C43" s="343">
        <f>'[1]Consensus Summary for analysts'!G151</f>
        <v>4</v>
      </c>
    </row>
    <row r="44" spans="1:3" s="3" customFormat="1" x14ac:dyDescent="0.3">
      <c r="A44" s="311" t="str">
        <f>'[1]Consensus Summary for analysts'!A152</f>
        <v xml:space="preserve">  - Highest</v>
      </c>
      <c r="B44" s="335">
        <f>'[1]Consensus Summary for analysts'!C152</f>
        <v>2073</v>
      </c>
      <c r="C44" s="344">
        <f>'[1]Consensus Summary for analysts'!G152</f>
        <v>9109</v>
      </c>
    </row>
    <row r="45" spans="1:3" s="3" customFormat="1" x14ac:dyDescent="0.3">
      <c r="A45" s="312" t="str">
        <f>'[1]Consensus Summary for analysts'!A153</f>
        <v xml:space="preserve">  - Consensus</v>
      </c>
      <c r="B45" s="336">
        <f>'[1]Consensus Summary for analysts'!C153</f>
        <v>1941.9076</v>
      </c>
      <c r="C45" s="345">
        <f>'[1]Consensus Summary for analysts'!G153</f>
        <v>8136.6206000000002</v>
      </c>
    </row>
    <row r="46" spans="1:3" s="3" customFormat="1" x14ac:dyDescent="0.3">
      <c r="A46" s="311" t="str">
        <f>'[1]Consensus Summary for analysts'!A154</f>
        <v xml:space="preserve">  - Median</v>
      </c>
      <c r="B46" s="335">
        <f>'[1]Consensus Summary for analysts'!C154</f>
        <v>1948.2651000000001</v>
      </c>
      <c r="C46" s="344">
        <f>'[1]Consensus Summary for analysts'!G154</f>
        <v>8258.5774999999994</v>
      </c>
    </row>
    <row r="47" spans="1:3" s="3" customFormat="1" x14ac:dyDescent="0.3">
      <c r="A47" s="311" t="str">
        <f>'[1]Consensus Summary for analysts'!A155</f>
        <v xml:space="preserve">  - Lowest</v>
      </c>
      <c r="B47" s="335">
        <f>'[1]Consensus Summary for analysts'!C155</f>
        <v>1829.8877</v>
      </c>
      <c r="C47" s="344">
        <f>'[1]Consensus Summary for analysts'!G155</f>
        <v>7652.0686999999998</v>
      </c>
    </row>
    <row r="48" spans="1:3" s="2" customFormat="1" x14ac:dyDescent="0.3">
      <c r="A48" s="313" t="str">
        <f>'[1]Consensus Summary for analysts'!A156</f>
        <v>Marine Systems, Sales</v>
      </c>
      <c r="B48" s="324"/>
      <c r="C48" s="351"/>
    </row>
    <row r="49" spans="1:3" x14ac:dyDescent="0.3">
      <c r="A49" s="310" t="str">
        <f>'[1]Consensus Summary for analysts'!A157</f>
        <v xml:space="preserve">  - Number of Estimates</v>
      </c>
      <c r="B49" s="334">
        <f>'[1]Consensus Summary for analysts'!C157</f>
        <v>3</v>
      </c>
      <c r="C49" s="343">
        <f>'[1]Consensus Summary for analysts'!G157</f>
        <v>4</v>
      </c>
    </row>
    <row r="50" spans="1:3" s="3" customFormat="1" x14ac:dyDescent="0.3">
      <c r="A50" s="311" t="str">
        <f>'[1]Consensus Summary for analysts'!A158</f>
        <v xml:space="preserve">  - Highest</v>
      </c>
      <c r="B50" s="335">
        <f>'[1]Consensus Summary for analysts'!C158</f>
        <v>589.04999999999995</v>
      </c>
      <c r="C50" s="344">
        <f>'[1]Consensus Summary for analysts'!G158</f>
        <v>2356.1999999999998</v>
      </c>
    </row>
    <row r="51" spans="1:3" s="4" customFormat="1" x14ac:dyDescent="0.3">
      <c r="A51" s="312" t="str">
        <f>'[1]Consensus Summary for analysts'!A159</f>
        <v xml:space="preserve">  - Consensus</v>
      </c>
      <c r="B51" s="336">
        <f>'[1]Consensus Summary for analysts'!C159</f>
        <v>572</v>
      </c>
      <c r="C51" s="345">
        <f>'[1]Consensus Summary for analysts'!G159</f>
        <v>1907.5</v>
      </c>
    </row>
    <row r="52" spans="1:3" s="3" customFormat="1" x14ac:dyDescent="0.3">
      <c r="A52" s="311" t="str">
        <f>'[1]Consensus Summary for analysts'!A160</f>
        <v xml:space="preserve">  - Median</v>
      </c>
      <c r="B52" s="335">
        <f>'[1]Consensus Summary for analysts'!C160</f>
        <v>533.68330000000003</v>
      </c>
      <c r="C52" s="344">
        <f>'[1]Consensus Summary for analysts'!G160</f>
        <v>1997.8</v>
      </c>
    </row>
    <row r="53" spans="1:3" s="3" customFormat="1" x14ac:dyDescent="0.3">
      <c r="A53" s="311" t="str">
        <f>'[1]Consensus Summary for analysts'!A161</f>
        <v xml:space="preserve">  - Lowest</v>
      </c>
      <c r="B53" s="335">
        <f>'[1]Consensus Summary for analysts'!C161</f>
        <v>440</v>
      </c>
      <c r="C53" s="344">
        <f>'[1]Consensus Summary for analysts'!G161</f>
        <v>1820</v>
      </c>
    </row>
    <row r="54" spans="1:3" s="2" customFormat="1" x14ac:dyDescent="0.3">
      <c r="A54" s="313" t="str">
        <f>'[1]Consensus Summary for analysts'!A162</f>
        <v>Multi Tracks, Sales</v>
      </c>
      <c r="B54" s="324"/>
      <c r="C54" s="351"/>
    </row>
    <row r="55" spans="1:3" x14ac:dyDescent="0.3">
      <c r="A55" s="310" t="str">
        <f>'[1]Consensus Summary for analysts'!A163</f>
        <v xml:space="preserve">  - Number of Estimates</v>
      </c>
      <c r="B55" s="334">
        <f>'[1]Consensus Summary for analysts'!C163</f>
        <v>3</v>
      </c>
      <c r="C55" s="343">
        <f>'[1]Consensus Summary for analysts'!G163</f>
        <v>4</v>
      </c>
    </row>
    <row r="56" spans="1:3" s="3" customFormat="1" x14ac:dyDescent="0.3">
      <c r="A56" s="311" t="str">
        <f>'[1]Consensus Summary for analysts'!A164</f>
        <v xml:space="preserve">  - Highest</v>
      </c>
      <c r="B56" s="335">
        <f>'[1]Consensus Summary for analysts'!C164</f>
        <v>1424.85</v>
      </c>
      <c r="C56" s="344">
        <f>'[1]Consensus Summary for analysts'!G164</f>
        <v>5699.4</v>
      </c>
    </row>
    <row r="57" spans="1:3" s="4" customFormat="1" x14ac:dyDescent="0.3">
      <c r="A57" s="312" t="str">
        <f>'[1]Consensus Summary for analysts'!A165</f>
        <v xml:space="preserve">  - Consensus</v>
      </c>
      <c r="B57" s="336">
        <f>'[1]Consensus Summary for analysts'!C165</f>
        <v>1389</v>
      </c>
      <c r="C57" s="345">
        <f>'[1]Consensus Summary for analysts'!G165</f>
        <v>5555</v>
      </c>
    </row>
    <row r="58" spans="1:3" s="3" customFormat="1" x14ac:dyDescent="0.3">
      <c r="A58" s="311" t="str">
        <f>'[1]Consensus Summary for analysts'!A166</f>
        <v xml:space="preserve">  - Median</v>
      </c>
      <c r="B58" s="335">
        <f>'[1]Consensus Summary for analysts'!C166</f>
        <v>1386.2833000000001</v>
      </c>
      <c r="C58" s="344">
        <f>'[1]Consensus Summary for analysts'!G166</f>
        <v>5548.85</v>
      </c>
    </row>
    <row r="59" spans="1:3" s="3" customFormat="1" x14ac:dyDescent="0.3">
      <c r="A59" s="311" t="str">
        <f>'[1]Consensus Summary for analysts'!A167</f>
        <v xml:space="preserve">  - Lowest</v>
      </c>
      <c r="B59" s="335">
        <f>'[1]Consensus Summary for analysts'!C167</f>
        <v>1345</v>
      </c>
      <c r="C59" s="344">
        <f>'[1]Consensus Summary for analysts'!G167</f>
        <v>5386</v>
      </c>
    </row>
    <row r="60" spans="1:3" s="2" customFormat="1" x14ac:dyDescent="0.3">
      <c r="A60" s="313" t="str">
        <f>'[1]Consensus Summary for analysts'!A168</f>
        <v>Corporate Headquarters, Others and Consolidation, Sales</v>
      </c>
      <c r="B60" s="324"/>
      <c r="C60" s="351"/>
    </row>
    <row r="61" spans="1:3" x14ac:dyDescent="0.3">
      <c r="A61" s="310" t="str">
        <f>'[1]Consensus Summary for analysts'!A169</f>
        <v xml:space="preserve">  - Number of Estimates</v>
      </c>
      <c r="B61" s="334">
        <f>'[1]Consensus Summary for analysts'!C169</f>
        <v>3</v>
      </c>
      <c r="C61" s="343">
        <f>'[1]Consensus Summary for analysts'!G169</f>
        <v>4</v>
      </c>
    </row>
    <row r="62" spans="1:3" s="3" customFormat="1" x14ac:dyDescent="0.3">
      <c r="A62" s="311" t="str">
        <f>'[1]Consensus Summary for analysts'!A170</f>
        <v xml:space="preserve">  - Highest</v>
      </c>
      <c r="B62" s="335">
        <f>'[1]Consensus Summary for analysts'!C170</f>
        <v>-319</v>
      </c>
      <c r="C62" s="344">
        <f>'[1]Consensus Summary for analysts'!G170</f>
        <v>-1125</v>
      </c>
    </row>
    <row r="63" spans="1:3" s="4" customFormat="1" x14ac:dyDescent="0.3">
      <c r="A63" s="312" t="str">
        <f>'[1]Consensus Summary for analysts'!A171</f>
        <v xml:space="preserve">  - Consensus</v>
      </c>
      <c r="B63" s="336">
        <f>'[1]Consensus Summary for analysts'!C171</f>
        <v>-330.75</v>
      </c>
      <c r="C63" s="345">
        <f>'[1]Consensus Summary for analysts'!G171</f>
        <v>-1283.0250000000001</v>
      </c>
    </row>
    <row r="64" spans="1:3" s="3" customFormat="1" x14ac:dyDescent="0.3">
      <c r="A64" s="311" t="str">
        <f>'[1]Consensus Summary for analysts'!A172</f>
        <v xml:space="preserve">  - Median</v>
      </c>
      <c r="B64" s="335">
        <f>'[1]Consensus Summary for analysts'!C172</f>
        <v>-332.91669999999999</v>
      </c>
      <c r="C64" s="344">
        <f>'[1]Consensus Summary for analysts'!G172</f>
        <v>-1271.7625</v>
      </c>
    </row>
    <row r="65" spans="1:3" s="3" customFormat="1" ht="15" thickBot="1" x14ac:dyDescent="0.35">
      <c r="A65" s="314" t="str">
        <f>'[1]Consensus Summary for analysts'!A173</f>
        <v xml:space="preserve">  - Lowest</v>
      </c>
      <c r="B65" s="339">
        <f>'[1]Consensus Summary for analysts'!C173</f>
        <v>-349</v>
      </c>
      <c r="C65" s="347">
        <f>'[1]Consensus Summary for analysts'!G173</f>
        <v>-1396</v>
      </c>
    </row>
    <row r="66" spans="1:3" s="2" customFormat="1" x14ac:dyDescent="0.3">
      <c r="A66" s="309" t="str">
        <f>'[1]Consensus Summary for analysts'!A216</f>
        <v>Materials Services, EBIT adjusted</v>
      </c>
      <c r="B66" s="322"/>
      <c r="C66" s="342"/>
    </row>
    <row r="67" spans="1:3" x14ac:dyDescent="0.3">
      <c r="A67" s="310" t="str">
        <f>'[1]Consensus Summary for analysts'!A217</f>
        <v xml:space="preserve">  - Number of Estimates</v>
      </c>
      <c r="B67" s="334">
        <f>'[1]Consensus Summary for analysts'!C217</f>
        <v>5</v>
      </c>
      <c r="C67" s="343">
        <f>'[1]Consensus Summary for analysts'!G217</f>
        <v>6</v>
      </c>
    </row>
    <row r="68" spans="1:3" s="3" customFormat="1" x14ac:dyDescent="0.3">
      <c r="A68" s="311" t="str">
        <f>'[1]Consensus Summary for analysts'!A218</f>
        <v xml:space="preserve">  - Highest</v>
      </c>
      <c r="B68" s="335">
        <f>'[1]Consensus Summary for analysts'!C218</f>
        <v>19.535900000000002</v>
      </c>
      <c r="C68" s="344">
        <f>'[1]Consensus Summary for analysts'!G218</f>
        <v>127</v>
      </c>
    </row>
    <row r="69" spans="1:3" s="4" customFormat="1" x14ac:dyDescent="0.3">
      <c r="A69" s="312" t="str">
        <f>'[1]Consensus Summary for analysts'!A219</f>
        <v xml:space="preserve">  - Consensus</v>
      </c>
      <c r="B69" s="336">
        <f>'[1]Consensus Summary for analysts'!C219</f>
        <v>-6</v>
      </c>
      <c r="C69" s="345">
        <f>'[1]Consensus Summary for analysts'!G219</f>
        <v>67.5</v>
      </c>
    </row>
    <row r="70" spans="1:3" s="3" customFormat="1" x14ac:dyDescent="0.3">
      <c r="A70" s="311" t="str">
        <f>'[1]Consensus Summary for analysts'!A220</f>
        <v xml:space="preserve">  - Median</v>
      </c>
      <c r="B70" s="335">
        <f>'[1]Consensus Summary for analysts'!C220</f>
        <v>-3.7378999999999998</v>
      </c>
      <c r="C70" s="344">
        <f>'[1]Consensus Summary for analysts'!G220</f>
        <v>74.626999999999995</v>
      </c>
    </row>
    <row r="71" spans="1:3" s="3" customFormat="1" x14ac:dyDescent="0.3">
      <c r="A71" s="311" t="str">
        <f>'[1]Consensus Summary for analysts'!A221</f>
        <v xml:space="preserve">  - Lowest</v>
      </c>
      <c r="B71" s="335">
        <f>'[1]Consensus Summary for analysts'!C221</f>
        <v>-20.2254</v>
      </c>
      <c r="C71" s="344">
        <f>'[1]Consensus Summary for analysts'!G221</f>
        <v>24</v>
      </c>
    </row>
    <row r="72" spans="1:3" s="3" customFormat="1" x14ac:dyDescent="0.3">
      <c r="A72" s="313" t="str">
        <f>'[1]Consensus Summary for analysts'!A222</f>
        <v>Industrial Components, EBIT adjusted</v>
      </c>
      <c r="B72" s="325"/>
      <c r="C72" s="353"/>
    </row>
    <row r="73" spans="1:3" s="3" customFormat="1" x14ac:dyDescent="0.3">
      <c r="A73" s="310" t="str">
        <f>'[1]Consensus Summary for analysts'!A223</f>
        <v xml:space="preserve">  - Number of Estimates</v>
      </c>
      <c r="B73" s="334">
        <f>'[1]Consensus Summary for analysts'!C223</f>
        <v>5</v>
      </c>
      <c r="C73" s="343">
        <f>'[1]Consensus Summary for analysts'!G223</f>
        <v>6</v>
      </c>
    </row>
    <row r="74" spans="1:3" s="3" customFormat="1" x14ac:dyDescent="0.3">
      <c r="A74" s="311" t="str">
        <f>'[1]Consensus Summary for analysts'!A224</f>
        <v xml:space="preserve">  - Highest</v>
      </c>
      <c r="B74" s="335">
        <f>'[1]Consensus Summary for analysts'!C224</f>
        <v>35.244999999999997</v>
      </c>
      <c r="C74" s="344">
        <f>'[1]Consensus Summary for analysts'!G224</f>
        <v>191</v>
      </c>
    </row>
    <row r="75" spans="1:3" s="3" customFormat="1" x14ac:dyDescent="0.3">
      <c r="A75" s="312" t="str">
        <f>'[1]Consensus Summary for analysts'!A225</f>
        <v xml:space="preserve">  - Consensus</v>
      </c>
      <c r="B75" s="336">
        <f>'[1]Consensus Summary for analysts'!C225</f>
        <v>28</v>
      </c>
      <c r="C75" s="345">
        <f>'[1]Consensus Summary for analysts'!G225</f>
        <v>181</v>
      </c>
    </row>
    <row r="76" spans="1:3" s="3" customFormat="1" x14ac:dyDescent="0.3">
      <c r="A76" s="311" t="str">
        <f>'[1]Consensus Summary for analysts'!A226</f>
        <v xml:space="preserve">  - Median</v>
      </c>
      <c r="B76" s="335">
        <f>'[1]Consensus Summary for analysts'!C226</f>
        <v>29.248999999999999</v>
      </c>
      <c r="C76" s="344">
        <f>'[1]Consensus Summary for analysts'!G226</f>
        <v>177.33320000000001</v>
      </c>
    </row>
    <row r="77" spans="1:3" s="3" customFormat="1" x14ac:dyDescent="0.3">
      <c r="A77" s="311" t="str">
        <f>'[1]Consensus Summary for analysts'!A227</f>
        <v xml:space="preserve">  - Lowest</v>
      </c>
      <c r="B77" s="335">
        <f>'[1]Consensus Summary for analysts'!C227</f>
        <v>24</v>
      </c>
      <c r="C77" s="344">
        <f>'[1]Consensus Summary for analysts'!G227</f>
        <v>162.9992</v>
      </c>
    </row>
    <row r="78" spans="1:3" s="2" customFormat="1" x14ac:dyDescent="0.3">
      <c r="A78" s="313" t="str">
        <f>'[1]Consensus Summary for analysts'!A228</f>
        <v>Automotive Technology, EBIT adjusted</v>
      </c>
      <c r="B78" s="325"/>
      <c r="C78" s="353"/>
    </row>
    <row r="79" spans="1:3" x14ac:dyDescent="0.3">
      <c r="A79" s="310" t="str">
        <f>'[1]Consensus Summary for analysts'!A229</f>
        <v xml:space="preserve">  - Number of Estimates</v>
      </c>
      <c r="B79" s="334">
        <f>'[1]Consensus Summary for analysts'!C229</f>
        <v>5</v>
      </c>
      <c r="C79" s="343">
        <f>'[1]Consensus Summary for analysts'!G229</f>
        <v>6</v>
      </c>
    </row>
    <row r="80" spans="1:3" s="3" customFormat="1" x14ac:dyDescent="0.3">
      <c r="A80" s="311" t="str">
        <f>'[1]Consensus Summary for analysts'!A230</f>
        <v xml:space="preserve">  - Highest</v>
      </c>
      <c r="B80" s="335">
        <f>'[1]Consensus Summary for analysts'!C230</f>
        <v>15</v>
      </c>
      <c r="C80" s="344">
        <f>'[1]Consensus Summary for analysts'!G230</f>
        <v>174</v>
      </c>
    </row>
    <row r="81" spans="1:3" s="4" customFormat="1" x14ac:dyDescent="0.3">
      <c r="A81" s="312" t="str">
        <f>'[1]Consensus Summary for analysts'!A231</f>
        <v xml:space="preserve">  - Consensus</v>
      </c>
      <c r="B81" s="336">
        <f>'[1]Consensus Summary for analysts'!C231</f>
        <v>-3</v>
      </c>
      <c r="C81" s="345">
        <f>'[1]Consensus Summary for analysts'!G231</f>
        <v>88.715299999999999</v>
      </c>
    </row>
    <row r="82" spans="1:3" s="3" customFormat="1" x14ac:dyDescent="0.3">
      <c r="A82" s="311" t="str">
        <f>'[1]Consensus Summary for analysts'!A232</f>
        <v xml:space="preserve">  - Median</v>
      </c>
      <c r="B82" s="335">
        <f>'[1]Consensus Summary for analysts'!C232</f>
        <v>-2.8706</v>
      </c>
      <c r="C82" s="344">
        <f>'[1]Consensus Summary for analysts'!G232</f>
        <v>87.571799999999996</v>
      </c>
    </row>
    <row r="83" spans="1:3" s="3" customFormat="1" x14ac:dyDescent="0.3">
      <c r="A83" s="311" t="str">
        <f>'[1]Consensus Summary for analysts'!A233</f>
        <v xml:space="preserve">  - Lowest</v>
      </c>
      <c r="B83" s="335">
        <f>'[1]Consensus Summary for analysts'!C233</f>
        <v>-26</v>
      </c>
      <c r="C83" s="344">
        <f>'[1]Consensus Summary for analysts'!G233</f>
        <v>37</v>
      </c>
    </row>
    <row r="84" spans="1:3" s="3" customFormat="1" x14ac:dyDescent="0.3">
      <c r="A84" s="313" t="str">
        <f>'[1]Consensus Summary for analysts'!A234</f>
        <v>Steel Europe, EBIT adjusted</v>
      </c>
      <c r="B84" s="325"/>
      <c r="C84" s="353"/>
    </row>
    <row r="85" spans="1:3" s="3" customFormat="1" x14ac:dyDescent="0.3">
      <c r="A85" s="310" t="str">
        <f>'[1]Consensus Summary for analysts'!A235</f>
        <v xml:space="preserve">  - Number of Estimates</v>
      </c>
      <c r="B85" s="334">
        <f>'[1]Consensus Summary for analysts'!C235</f>
        <v>5</v>
      </c>
      <c r="C85" s="343">
        <f>'[1]Consensus Summary for analysts'!G235</f>
        <v>6</v>
      </c>
    </row>
    <row r="86" spans="1:3" s="3" customFormat="1" x14ac:dyDescent="0.3">
      <c r="A86" s="311" t="str">
        <f>'[1]Consensus Summary for analysts'!A236</f>
        <v xml:space="preserve">  - Highest</v>
      </c>
      <c r="B86" s="335">
        <f>'[1]Consensus Summary for analysts'!C236</f>
        <v>-77.155000000000001</v>
      </c>
      <c r="C86" s="344">
        <f>'[1]Consensus Summary for analysts'!G236</f>
        <v>27</v>
      </c>
    </row>
    <row r="87" spans="1:3" s="3" customFormat="1" x14ac:dyDescent="0.3">
      <c r="A87" s="312" t="str">
        <f>'[1]Consensus Summary for analysts'!A237</f>
        <v xml:space="preserve">  - Consensus</v>
      </c>
      <c r="B87" s="336">
        <f>'[1]Consensus Summary for analysts'!C237</f>
        <v>-128</v>
      </c>
      <c r="C87" s="345">
        <f>'[1]Consensus Summary for analysts'!G237</f>
        <v>-129.73699999999999</v>
      </c>
    </row>
    <row r="88" spans="1:3" s="3" customFormat="1" x14ac:dyDescent="0.3">
      <c r="A88" s="311" t="str">
        <f>'[1]Consensus Summary for analysts'!A238</f>
        <v xml:space="preserve">  - Median</v>
      </c>
      <c r="B88" s="335">
        <f>'[1]Consensus Summary for analysts'!C238</f>
        <v>-128.25149999999999</v>
      </c>
      <c r="C88" s="344">
        <f>'[1]Consensus Summary for analysts'!G238</f>
        <v>-115.7457</v>
      </c>
    </row>
    <row r="89" spans="1:3" s="3" customFormat="1" x14ac:dyDescent="0.3">
      <c r="A89" s="311" t="str">
        <f>'[1]Consensus Summary for analysts'!A239</f>
        <v xml:space="preserve">  - Lowest</v>
      </c>
      <c r="B89" s="335">
        <f>'[1]Consensus Summary for analysts'!C239</f>
        <v>-167</v>
      </c>
      <c r="C89" s="344">
        <f>'[1]Consensus Summary for analysts'!G239</f>
        <v>-203</v>
      </c>
    </row>
    <row r="90" spans="1:3" x14ac:dyDescent="0.3">
      <c r="A90" s="313" t="str">
        <f>'[1]Consensus Summary for analysts'!A240</f>
        <v>Marine Systems, EBIT adjusted</v>
      </c>
      <c r="B90" s="325"/>
      <c r="C90" s="353"/>
    </row>
    <row r="91" spans="1:3" x14ac:dyDescent="0.3">
      <c r="A91" s="310" t="str">
        <f>'[1]Consensus Summary for analysts'!A241</f>
        <v xml:space="preserve">  - Number of Estimates</v>
      </c>
      <c r="B91" s="334">
        <f>'[1]Consensus Summary for analysts'!C241</f>
        <v>5</v>
      </c>
      <c r="C91" s="343">
        <f>'[1]Consensus Summary for analysts'!G241</f>
        <v>6</v>
      </c>
    </row>
    <row r="92" spans="1:3" x14ac:dyDescent="0.3">
      <c r="A92" s="311" t="str">
        <f>'[1]Consensus Summary for analysts'!A242</f>
        <v xml:space="preserve">  - Highest</v>
      </c>
      <c r="B92" s="335">
        <f>'[1]Consensus Summary for analysts'!C242</f>
        <v>13</v>
      </c>
      <c r="C92" s="344">
        <f>'[1]Consensus Summary for analysts'!G242</f>
        <v>50</v>
      </c>
    </row>
    <row r="93" spans="1:3" x14ac:dyDescent="0.3">
      <c r="A93" s="312" t="str">
        <f>'[1]Consensus Summary for analysts'!A243</f>
        <v xml:space="preserve">  - Consensus</v>
      </c>
      <c r="B93" s="336">
        <f>'[1]Consensus Summary for analysts'!C243</f>
        <v>10</v>
      </c>
      <c r="C93" s="345">
        <f>'[1]Consensus Summary for analysts'!G243</f>
        <v>28.726299999999998</v>
      </c>
    </row>
    <row r="94" spans="1:3" x14ac:dyDescent="0.3">
      <c r="A94" s="311" t="str">
        <f>'[1]Consensus Summary for analysts'!A244</f>
        <v xml:space="preserve">  - Median</v>
      </c>
      <c r="B94" s="335">
        <f>'[1]Consensus Summary for analysts'!C244</f>
        <v>9.9780999999999995</v>
      </c>
      <c r="C94" s="344">
        <f>'[1]Consensus Summary for analysts'!G244</f>
        <v>33.242100000000001</v>
      </c>
    </row>
    <row r="95" spans="1:3" x14ac:dyDescent="0.3">
      <c r="A95" s="311" t="str">
        <f>'[1]Consensus Summary for analysts'!A245</f>
        <v xml:space="preserve">  - Lowest</v>
      </c>
      <c r="B95" s="335">
        <f>'[1]Consensus Summary for analysts'!C245</f>
        <v>5.8905000000000003</v>
      </c>
      <c r="C95" s="344">
        <f>'[1]Consensus Summary for analysts'!G245</f>
        <v>20</v>
      </c>
    </row>
    <row r="96" spans="1:3" s="1" customFormat="1" x14ac:dyDescent="0.3">
      <c r="A96" s="315" t="str">
        <f>'[1]Consensus Summary for analysts'!A246</f>
        <v>Multi Tracks, EBIT adjusted</v>
      </c>
      <c r="B96" s="326"/>
      <c r="C96" s="354"/>
    </row>
    <row r="97" spans="1:3" s="1" customFormat="1" x14ac:dyDescent="0.3">
      <c r="A97" s="310" t="str">
        <f>'[1]Consensus Summary for analysts'!A247</f>
        <v xml:space="preserve">  - Number of Estimates</v>
      </c>
      <c r="B97" s="334">
        <f>'[1]Consensus Summary for analysts'!C247</f>
        <v>5</v>
      </c>
      <c r="C97" s="343">
        <f>'[1]Consensus Summary for analysts'!G247</f>
        <v>6</v>
      </c>
    </row>
    <row r="98" spans="1:3" s="1" customFormat="1" x14ac:dyDescent="0.3">
      <c r="A98" s="311" t="str">
        <f>'[1]Consensus Summary for analysts'!A248</f>
        <v xml:space="preserve">  - Highest</v>
      </c>
      <c r="B98" s="335">
        <f>'[1]Consensus Summary for analysts'!C248</f>
        <v>-73</v>
      </c>
      <c r="C98" s="344">
        <f>'[1]Consensus Summary for analysts'!G248</f>
        <v>-202</v>
      </c>
    </row>
    <row r="99" spans="1:3" s="1" customFormat="1" x14ac:dyDescent="0.3">
      <c r="A99" s="312" t="str">
        <f>'[1]Consensus Summary for analysts'!A249</f>
        <v xml:space="preserve">  - Consensus</v>
      </c>
      <c r="B99" s="336">
        <f>'[1]Consensus Summary for analysts'!C249</f>
        <v>-134.83410000000001</v>
      </c>
      <c r="C99" s="345">
        <f>'[1]Consensus Summary for analysts'!G249</f>
        <v>-355.73910000000001</v>
      </c>
    </row>
    <row r="100" spans="1:3" s="1" customFormat="1" x14ac:dyDescent="0.3">
      <c r="A100" s="311" t="str">
        <f>'[1]Consensus Summary for analysts'!A250</f>
        <v xml:space="preserve">  - Median</v>
      </c>
      <c r="B100" s="335">
        <f>'[1]Consensus Summary for analysts'!C250</f>
        <v>-133.16679999999999</v>
      </c>
      <c r="C100" s="344">
        <f>'[1]Consensus Summary for analysts'!G250</f>
        <v>-342.91300000000001</v>
      </c>
    </row>
    <row r="101" spans="1:3" s="1" customFormat="1" x14ac:dyDescent="0.3">
      <c r="A101" s="311" t="str">
        <f>'[1]Consensus Summary for analysts'!A251</f>
        <v xml:space="preserve">  - Lowest</v>
      </c>
      <c r="B101" s="335">
        <f>'[1]Consensus Summary for analysts'!C251</f>
        <v>-180</v>
      </c>
      <c r="C101" s="344">
        <f>'[1]Consensus Summary for analysts'!G251</f>
        <v>-500</v>
      </c>
    </row>
    <row r="102" spans="1:3" x14ac:dyDescent="0.3">
      <c r="A102" s="313" t="str">
        <f>'[1]Consensus Summary for analysts'!A252</f>
        <v>Corporate Headquarters, Others and Consolidation, EBIT adjusted</v>
      </c>
      <c r="B102" s="327"/>
      <c r="C102" s="355"/>
    </row>
    <row r="103" spans="1:3" x14ac:dyDescent="0.3">
      <c r="A103" s="310" t="str">
        <f>'[1]Consensus Summary for analysts'!A253</f>
        <v xml:space="preserve">  - Number of Estimates</v>
      </c>
      <c r="B103" s="334">
        <f>'[1]Consensus Summary for analysts'!C253</f>
        <v>5</v>
      </c>
      <c r="C103" s="343">
        <f>'[1]Consensus Summary for analysts'!G253</f>
        <v>6</v>
      </c>
    </row>
    <row r="104" spans="1:3" x14ac:dyDescent="0.3">
      <c r="A104" s="311" t="str">
        <f>'[1]Consensus Summary for analysts'!A254</f>
        <v xml:space="preserve">  - Highest</v>
      </c>
      <c r="B104" s="335">
        <f>'[1]Consensus Summary for analysts'!C254</f>
        <v>-47</v>
      </c>
      <c r="C104" s="344">
        <f>'[1]Consensus Summary for analysts'!G254</f>
        <v>-187</v>
      </c>
    </row>
    <row r="105" spans="1:3" x14ac:dyDescent="0.3">
      <c r="A105" s="312" t="str">
        <f>'[1]Consensus Summary for analysts'!A255</f>
        <v xml:space="preserve">  - Consensus</v>
      </c>
      <c r="B105" s="336">
        <f>'[1]Consensus Summary for analysts'!C255</f>
        <v>-54</v>
      </c>
      <c r="C105" s="345">
        <f>'[1]Consensus Summary for analysts'!G255</f>
        <v>-218</v>
      </c>
    </row>
    <row r="106" spans="1:3" x14ac:dyDescent="0.3">
      <c r="A106" s="311" t="str">
        <f>'[1]Consensus Summary for analysts'!A256</f>
        <v xml:space="preserve">  - Median</v>
      </c>
      <c r="B106" s="335">
        <f>'[1]Consensus Summary for analysts'!C256</f>
        <v>-54.4</v>
      </c>
      <c r="C106" s="344">
        <f>'[1]Consensus Summary for analysts'!G256</f>
        <v>-219.16669999999999</v>
      </c>
    </row>
    <row r="107" spans="1:3" ht="15" thickBot="1" x14ac:dyDescent="0.35">
      <c r="A107" s="314" t="str">
        <f>'[1]Consensus Summary for analysts'!A257</f>
        <v xml:space="preserve">  - Lowest</v>
      </c>
      <c r="B107" s="340">
        <f>'[1]Consensus Summary for analysts'!C257</f>
        <v>-63</v>
      </c>
      <c r="C107" s="356">
        <f>'[1]Consensus Summary for analysts'!G257</f>
        <v>-250</v>
      </c>
    </row>
    <row r="108" spans="1:3" ht="17.399999999999999" x14ac:dyDescent="0.3">
      <c r="A108" s="359" t="s">
        <v>10</v>
      </c>
      <c r="B108" s="360"/>
      <c r="C108" s="361"/>
    </row>
    <row r="109" spans="1:3" ht="71.099999999999994" customHeight="1" thickBot="1" x14ac:dyDescent="0.35">
      <c r="A109" s="362" t="s">
        <v>11</v>
      </c>
      <c r="B109" s="363"/>
      <c r="C109" s="364"/>
    </row>
    <row r="111" spans="1:3" x14ac:dyDescent="0.3">
      <c r="B111" s="211"/>
      <c r="C111" s="211"/>
    </row>
  </sheetData>
  <mergeCells count="4">
    <mergeCell ref="B5:C5"/>
    <mergeCell ref="A2:C2"/>
    <mergeCell ref="A108:C108"/>
    <mergeCell ref="A109:C109"/>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46" orientation="portrait" r:id="rId1"/>
  <rowBreaks count="1" manualBreakCount="1">
    <brk id="23"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defaultColWidth="11.44140625" defaultRowHeight="14.4" x14ac:dyDescent="0.3"/>
  <cols>
    <col min="1" max="1" width="7.5546875" style="6" customWidth="1"/>
    <col min="2" max="2" width="39.5546875" style="7" customWidth="1"/>
    <col min="3" max="3" width="1.33203125" style="6" customWidth="1"/>
    <col min="4" max="5" width="14.109375" style="6" customWidth="1"/>
    <col min="6" max="8" width="14.33203125" style="6" customWidth="1"/>
    <col min="9" max="9" width="13.44140625" style="6" customWidth="1"/>
    <col min="10" max="10" width="13" style="6" customWidth="1"/>
    <col min="11" max="11" width="13.6640625" style="6" customWidth="1"/>
    <col min="12" max="13" width="13.88671875" style="6" customWidth="1"/>
    <col min="14" max="14" width="15.5546875" style="6" customWidth="1"/>
    <col min="15" max="15" width="13.6640625" style="6" customWidth="1"/>
    <col min="16" max="16" width="15" style="6" bestFit="1" customWidth="1"/>
    <col min="17" max="17" width="13.88671875" style="6" customWidth="1"/>
    <col min="18" max="18" width="13.33203125" style="6" customWidth="1"/>
    <col min="19" max="19" width="12.6640625" style="6" customWidth="1"/>
    <col min="20" max="20" width="14.6640625" style="6" customWidth="1"/>
    <col min="21" max="21" width="14.88671875" style="6" customWidth="1"/>
    <col min="22" max="22" width="14" style="6" customWidth="1"/>
    <col min="23" max="23" width="13" style="6" customWidth="1"/>
    <col min="24" max="24" width="12.33203125" style="6" customWidth="1"/>
    <col min="25" max="25" width="12" style="6" bestFit="1" customWidth="1"/>
    <col min="26" max="26" width="13.109375" style="6" bestFit="1" customWidth="1"/>
    <col min="27" max="27" width="14.33203125" style="6" bestFit="1" customWidth="1"/>
    <col min="28" max="28" width="13.6640625" style="6" customWidth="1"/>
    <col min="29" max="29" width="14.44140625" style="6" customWidth="1"/>
    <col min="30" max="30" width="13.109375" style="6" customWidth="1"/>
    <col min="31" max="31" width="12" style="6" customWidth="1"/>
    <col min="32" max="32" width="1.5546875" style="6" customWidth="1"/>
    <col min="33" max="33" width="10.44140625" style="6" customWidth="1"/>
    <col min="34" max="35" width="12.5546875" style="6" customWidth="1"/>
    <col min="36" max="36" width="10.33203125" style="6" customWidth="1"/>
    <col min="37" max="38" width="10.44140625" style="6" customWidth="1"/>
    <col min="39" max="39" width="12.44140625" style="6" customWidth="1"/>
    <col min="40" max="16384" width="11.44140625" style="6"/>
  </cols>
  <sheetData>
    <row r="1" spans="1:39" ht="15" thickBot="1" x14ac:dyDescent="0.35"/>
    <row r="2" spans="1:39" ht="73.5" customHeight="1" thickBot="1" x14ac:dyDescent="0.35">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x14ac:dyDescent="0.35">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x14ac:dyDescent="0.35">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x14ac:dyDescent="0.35">
      <c r="A5" s="365"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x14ac:dyDescent="0.35">
      <c r="A6" s="365"/>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x14ac:dyDescent="0.35">
      <c r="A7" s="365"/>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x14ac:dyDescent="0.35">
      <c r="A8" s="365"/>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x14ac:dyDescent="0.35">
      <c r="A9" s="365"/>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x14ac:dyDescent="0.35">
      <c r="A10" s="365"/>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x14ac:dyDescent="0.35">
      <c r="A11" s="365"/>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x14ac:dyDescent="0.35">
      <c r="A12" s="365"/>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x14ac:dyDescent="0.35">
      <c r="A13" s="365"/>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x14ac:dyDescent="0.35">
      <c r="A14" s="365"/>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x14ac:dyDescent="0.35">
      <c r="A15" s="365"/>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x14ac:dyDescent="0.35">
      <c r="A16" s="365"/>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x14ac:dyDescent="0.35">
      <c r="A17" s="365"/>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x14ac:dyDescent="0.35">
      <c r="A18" s="365"/>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x14ac:dyDescent="0.35">
      <c r="A19" s="365"/>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x14ac:dyDescent="0.35">
      <c r="A20" s="365"/>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x14ac:dyDescent="0.35">
      <c r="A21" s="365"/>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x14ac:dyDescent="0.35">
      <c r="A22" s="365"/>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x14ac:dyDescent="0.35">
      <c r="A23" s="365"/>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x14ac:dyDescent="0.35">
      <c r="A24" s="365"/>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x14ac:dyDescent="0.35">
      <c r="A25" s="365"/>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x14ac:dyDescent="0.35">
      <c r="A26" s="366"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x14ac:dyDescent="0.35">
      <c r="A27" s="366"/>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x14ac:dyDescent="0.35">
      <c r="A28" s="366"/>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x14ac:dyDescent="0.35">
      <c r="A29" s="366"/>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x14ac:dyDescent="0.35">
      <c r="A30" s="366"/>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x14ac:dyDescent="0.35">
      <c r="A31" s="366"/>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x14ac:dyDescent="0.35">
      <c r="A32" s="366"/>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x14ac:dyDescent="0.35">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x14ac:dyDescent="0.35">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x14ac:dyDescent="0.35">
      <c r="A35" s="366"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x14ac:dyDescent="0.35">
      <c r="A36" s="366"/>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x14ac:dyDescent="0.35">
      <c r="A37" s="366"/>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x14ac:dyDescent="0.35">
      <c r="A38" s="366"/>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x14ac:dyDescent="0.35">
      <c r="A39" s="366"/>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x14ac:dyDescent="0.35">
      <c r="A40" s="366"/>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x14ac:dyDescent="0.35">
      <c r="A41" s="366"/>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x14ac:dyDescent="0.35">
      <c r="A42" s="366"/>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x14ac:dyDescent="0.35">
      <c r="A43" s="366"/>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x14ac:dyDescent="0.35">
      <c r="A44" s="366"/>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x14ac:dyDescent="0.35">
      <c r="A45" s="366"/>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x14ac:dyDescent="0.35">
      <c r="A46" s="366"/>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x14ac:dyDescent="0.35">
      <c r="A47" s="366"/>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x14ac:dyDescent="0.35">
      <c r="A48" s="366"/>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x14ac:dyDescent="0.35">
      <c r="A49" s="366"/>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x14ac:dyDescent="0.35">
      <c r="A50" s="366"/>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x14ac:dyDescent="0.35">
      <c r="A51" s="366"/>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x14ac:dyDescent="0.35">
      <c r="A52" s="366"/>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x14ac:dyDescent="0.35">
      <c r="A53" s="366"/>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x14ac:dyDescent="0.35">
      <c r="A54" s="366"/>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x14ac:dyDescent="0.35">
      <c r="A55" s="366"/>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x14ac:dyDescent="0.35"/>
    <row r="57" spans="1:39" ht="18.75" customHeight="1" thickBot="1" x14ac:dyDescent="0.35">
      <c r="B57" s="6"/>
      <c r="M57" s="367" t="s">
        <v>10</v>
      </c>
      <c r="N57" s="368"/>
      <c r="O57" s="368"/>
      <c r="P57" s="368"/>
      <c r="Q57" s="368"/>
      <c r="R57" s="368"/>
      <c r="S57" s="368"/>
      <c r="T57" s="368"/>
      <c r="U57" s="368"/>
      <c r="V57" s="368"/>
      <c r="W57" s="368"/>
      <c r="X57" s="368"/>
      <c r="Y57" s="368"/>
      <c r="Z57" s="368"/>
      <c r="AA57" s="368"/>
      <c r="AB57" s="368"/>
      <c r="AC57" s="368"/>
      <c r="AD57" s="368"/>
      <c r="AE57" s="368"/>
    </row>
    <row r="58" spans="1:39" ht="59.25" customHeight="1" thickBot="1" x14ac:dyDescent="0.35">
      <c r="B58" s="6"/>
      <c r="M58" s="369" t="s">
        <v>11</v>
      </c>
      <c r="N58" s="370"/>
      <c r="O58" s="370"/>
      <c r="P58" s="370"/>
      <c r="Q58" s="370"/>
      <c r="R58" s="370"/>
      <c r="S58" s="370"/>
      <c r="T58" s="370"/>
      <c r="U58" s="370"/>
      <c r="V58" s="370"/>
      <c r="W58" s="370"/>
      <c r="X58" s="370"/>
      <c r="Y58" s="370"/>
      <c r="Z58" s="370"/>
      <c r="AA58" s="370"/>
      <c r="AB58" s="370"/>
      <c r="AC58" s="370"/>
      <c r="AD58" s="370"/>
      <c r="AE58" s="371"/>
    </row>
    <row r="59" spans="1:39" x14ac:dyDescent="0.3">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defaultColWidth="10.88671875" defaultRowHeight="14.4" outlineLevelRow="1" x14ac:dyDescent="0.3"/>
  <cols>
    <col min="1" max="1" width="7.6640625" customWidth="1"/>
    <col min="2" max="2" width="56.44140625" customWidth="1"/>
    <col min="3" max="4" width="0" hidden="1" customWidth="1"/>
    <col min="5" max="5" width="13.88671875" hidden="1" customWidth="1"/>
    <col min="6" max="22" width="0" hidden="1" customWidth="1"/>
    <col min="23" max="23" width="19.88671875" hidden="1" customWidth="1"/>
    <col min="24" max="24" width="0" hidden="1" customWidth="1"/>
    <col min="25" max="25" width="20.44140625" customWidth="1"/>
    <col min="26" max="26" width="0" hidden="1" customWidth="1"/>
    <col min="28" max="28" width="14.5546875" bestFit="1" customWidth="1"/>
  </cols>
  <sheetData>
    <row r="1" spans="1:26" x14ac:dyDescent="0.3">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399999999999999" hidden="1" outlineLevel="1" x14ac:dyDescent="0.3">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6" hidden="1" outlineLevel="1" x14ac:dyDescent="0.3">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6" hidden="1" outlineLevel="1" x14ac:dyDescent="0.3">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x14ac:dyDescent="0.3">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x14ac:dyDescent="0.35">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x14ac:dyDescent="0.3">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x14ac:dyDescent="0.3">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x14ac:dyDescent="0.3">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x14ac:dyDescent="0.3">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x14ac:dyDescent="0.3">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x14ac:dyDescent="0.3">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x14ac:dyDescent="0.3">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x14ac:dyDescent="0.3">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x14ac:dyDescent="0.3">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2" collapsed="1" x14ac:dyDescent="0.35">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x14ac:dyDescent="0.3">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x14ac:dyDescent="0.3">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x14ac:dyDescent="0.3">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x14ac:dyDescent="0.3">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x14ac:dyDescent="0.3">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x14ac:dyDescent="0.3">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x14ac:dyDescent="0.3">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x14ac:dyDescent="0.3">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x14ac:dyDescent="0.3">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x14ac:dyDescent="0.3">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x14ac:dyDescent="0.3">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x14ac:dyDescent="0.3">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x14ac:dyDescent="0.3">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x14ac:dyDescent="0.3">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x14ac:dyDescent="0.3">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x14ac:dyDescent="0.3">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x14ac:dyDescent="0.3">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x14ac:dyDescent="0.3">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x14ac:dyDescent="0.3">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x14ac:dyDescent="0.3">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x14ac:dyDescent="0.3">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x14ac:dyDescent="0.3">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x14ac:dyDescent="0.3">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x14ac:dyDescent="0.3">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x14ac:dyDescent="0.3">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x14ac:dyDescent="0.3">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x14ac:dyDescent="0.3">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x14ac:dyDescent="0.3">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x14ac:dyDescent="0.3">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x14ac:dyDescent="0.3">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x14ac:dyDescent="0.3">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x14ac:dyDescent="0.3">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x14ac:dyDescent="0.3">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x14ac:dyDescent="0.3">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x14ac:dyDescent="0.3">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x14ac:dyDescent="0.3">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x14ac:dyDescent="0.3">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x14ac:dyDescent="0.3">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x14ac:dyDescent="0.3">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x14ac:dyDescent="0.3">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x14ac:dyDescent="0.3">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x14ac:dyDescent="0.3">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x14ac:dyDescent="0.3">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x14ac:dyDescent="0.3">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x14ac:dyDescent="0.3">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x14ac:dyDescent="0.3">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x14ac:dyDescent="0.3">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x14ac:dyDescent="0.3">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x14ac:dyDescent="0.3">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x14ac:dyDescent="0.3">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x14ac:dyDescent="0.3">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x14ac:dyDescent="0.3">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x14ac:dyDescent="0.3">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x14ac:dyDescent="0.3">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x14ac:dyDescent="0.3">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x14ac:dyDescent="0.3">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x14ac:dyDescent="0.3">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x14ac:dyDescent="0.3">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x14ac:dyDescent="0.3">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x14ac:dyDescent="0.3">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x14ac:dyDescent="0.3">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x14ac:dyDescent="0.3">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x14ac:dyDescent="0.3">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x14ac:dyDescent="0.3">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x14ac:dyDescent="0.3">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x14ac:dyDescent="0.3">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x14ac:dyDescent="0.3">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x14ac:dyDescent="0.3">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x14ac:dyDescent="0.3">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7620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Consensus Summary for analysts</vt:lpstr>
      <vt:lpstr>Overview FY 17_18</vt:lpstr>
      <vt:lpstr>Controlling Sheet</vt:lpstr>
      <vt:lpstr>'Consensus Summary for analysts'!Print_Area</vt:lpstr>
      <vt:lpstr>'Overview FY 17_18'!Print_Area</vt:lpstr>
      <vt:lpstr>'Consensus Summary for analysts'!Print_Titles</vt:lpstr>
      <vt:lpstr>'Overview FY 17_18'!Print_Titles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2020-11-12T15:46:09Z</cp:lastPrinted>
  <dcterms:created xsi:type="dcterms:W3CDTF">2017-06-09T17:34:45Z</dcterms:created>
  <dcterms:modified xsi:type="dcterms:W3CDTF">2020-12-04T13:32:33Z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